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55" sheetId="1" r:id="rId1"/>
    <sheet name="Лист1" sheetId="2" r:id="rId2"/>
  </sheets>
  <definedNames>
    <definedName name="_xlnm.Print_Area" localSheetId="0">'155'!$A$1:$K$478</definedName>
  </definedNames>
  <calcPr fullCalcOnLoad="1"/>
</workbook>
</file>

<file path=xl/sharedStrings.xml><?xml version="1.0" encoding="utf-8"?>
<sst xmlns="http://schemas.openxmlformats.org/spreadsheetml/2006/main" count="443" uniqueCount="190">
  <si>
    <t xml:space="preserve">Приложение </t>
  </si>
  <si>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</si>
  <si>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</si>
  <si>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</si>
  <si>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</si>
  <si>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</si>
  <si>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</si>
  <si>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ПРОЕКТ ПЛАНА </t>
  </si>
  <si>
    <t>финансово-хозяйственной деятельности на 2012   год</t>
  </si>
  <si>
    <t xml:space="preserve"> и плановый период 2013 , 2014  гг.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</si>
  <si>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</si>
  <si>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</si>
  <si>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</si>
  <si>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</si>
  <si>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</si>
  <si>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 xml:space="preserve">Наименование муниципального учреждения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</si>
  <si>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</si>
  <si>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</si>
  <si>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</si>
  <si>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</si>
  <si>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</si>
  <si>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 xml:space="preserve">    б) создание основы для осознанного выбора и последующего освоения профессиональных образовательных программ;</t>
  </si>
  <si>
    <t>1.2. Виды деятельности муниципального учреждения:</t>
  </si>
  <si>
    <t xml:space="preserve">       Начальное общее образование</t>
  </si>
  <si>
    <t xml:space="preserve">       Основное общее образование</t>
  </si>
  <si>
    <t xml:space="preserve">       Среднее (полное ) общее образование</t>
  </si>
  <si>
    <t xml:space="preserve">    Дополнительные программы образования по направлениям:</t>
  </si>
  <si>
    <t xml:space="preserve">    Художественно – эстетическое</t>
  </si>
  <si>
    <t xml:space="preserve">    Физкультурно – спортивное</t>
  </si>
  <si>
    <t xml:space="preserve">    Социально-педагогическое</t>
  </si>
  <si>
    <t>II. Показатели финансового состояния учреждения</t>
  </si>
  <si>
    <t>Наименование показателя</t>
  </si>
  <si>
    <t>Сумма, 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</si>
  <si>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</si>
  <si>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</si>
  <si>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</si>
  <si>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</si>
  <si>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</si>
  <si>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учрежде­нием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</si>
  <si>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</si>
  <si>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</si>
  <si>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</si>
  <si>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</si>
  <si>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</si>
  <si>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</si>
  <si>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</si>
  <si>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</si>
  <si>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</si>
  <si>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</si>
  <si>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</si>
  <si>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</si>
  <si>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</si>
  <si>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</si>
  <si>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</si>
  <si>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</si>
  <si>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</si>
  <si>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</si>
  <si>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</si>
  <si>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>2.3.2. кредиторская задолженность по расчетам с поставщиками и подрядчиками за счет средств бюджета города Перми, всего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</si>
  <si>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</si>
  <si>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</si>
  <si>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</si>
  <si>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</si>
  <si>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</si>
  <si>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</si>
  <si>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</si>
  <si>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</si>
  <si>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</si>
  <si>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</si>
  <si>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</si>
  <si>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</si>
  <si>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</si>
  <si>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</si>
  <si>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Код по бюджетной классификации </t>
  </si>
  <si>
    <t>Всего</t>
  </si>
  <si>
    <t xml:space="preserve">В том числе </t>
  </si>
  <si>
    <t>Планируемый остаток средств на начало планируемого года, всего:</t>
  </si>
  <si>
    <t>Х</t>
  </si>
  <si>
    <t>Остаток субсидии на выполнение муниципального задания</t>
  </si>
  <si>
    <t xml:space="preserve"> Остаток субсидии на иные цели</t>
  </si>
  <si>
    <t>Остаток бюджетных инвестиций</t>
  </si>
  <si>
    <t>Остаток 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</si>
  <si>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Остаток средств от приносящей доход деятельности</t>
  </si>
  <si>
    <t>Остаток безвозмездных поступлений от бюджета</t>
  </si>
  <si>
    <t>Остаток от штрафов, пеней, иных сумм принудительного изъятия</t>
  </si>
  <si>
    <t>Поступления, всего</t>
  </si>
  <si>
    <t>Субсидии на выполнение муниципального задания</t>
  </si>
  <si>
    <t>Субсидии на иные цели</t>
  </si>
  <si>
    <t>Бюджетные инвестиции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</si>
  <si>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</si>
  <si>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</si>
  <si>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</si>
  <si>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</t>
  </si>
  <si>
    <t>От аренды активов</t>
  </si>
  <si>
    <t>Доходы от оказания платных услуг (работ), всего</t>
  </si>
  <si>
    <t>платные услуги</t>
  </si>
  <si>
    <t>Доходы от штрафов пеней, иных сумм принудительного изъятия</t>
  </si>
  <si>
    <t>Безвозмездные поступления от бюджетов</t>
  </si>
  <si>
    <t>Доходы от операций с активами, всего</t>
  </si>
  <si>
    <t>доходы от реализации нефинансовых активов</t>
  </si>
  <si>
    <t>доходы от реализации финансовых активов</t>
  </si>
  <si>
    <t>Безвозмездные поступления, всего</t>
  </si>
  <si>
    <t>добровольные пожертвования</t>
  </si>
  <si>
    <t>возмещение коммунальных услуг арендаторами</t>
  </si>
  <si>
    <t>иные доходы</t>
  </si>
  <si>
    <t>Поступления от реализации ценных бумаг</t>
  </si>
  <si>
    <t>Планируемый остаток средств на конец планируемого года, всего:</t>
  </si>
  <si>
    <t xml:space="preserve"> Остаток субсидии на иные цели </t>
  </si>
  <si>
    <t>Остаток от 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</si>
  <si>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Выплаты, всего</t>
  </si>
  <si>
    <t>Выплаты за счет субсидий на выполнение муниципального задания, всего</t>
  </si>
  <si>
    <t>в том числе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</si>
  <si>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</si>
  <si>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</si>
  <si>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</si>
  <si>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</si>
  <si>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</si>
  <si>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</si>
  <si>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</si>
  <si>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услуги, всего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</si>
  <si>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</si>
  <si>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</si>
  <si>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</si>
  <si>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</si>
  <si>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</si>
  <si>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</si>
  <si>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услуги (выполнение работ) 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</si>
  <si>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</si>
  <si>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</si>
  <si>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</si>
  <si>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</si>
  <si>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</si>
  <si>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всего: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</si>
  <si>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</si>
  <si>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</si>
  <si>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</si>
  <si>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</si>
  <si>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</si>
  <si>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</si>
  <si>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</si>
  <si>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</si>
  <si>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</si>
  <si>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</si>
  <si>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</si>
  <si>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</si>
  <si>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</si>
  <si>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Выплаты за счет субсидий на иные цели, всего</t>
  </si>
  <si>
    <t>Выплаты за счет бюджетных инвестиций, всего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</si>
  <si>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</si>
  <si>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 xml:space="preserve">из них: </t>
  </si>
  <si>
    <t>Выплаты за счет поступлений от иной приносящей доход деятельности, всего:</t>
  </si>
  <si>
    <t>Руководитель муниципального учреждения</t>
  </si>
  <si>
    <t>(уполномоченное  лицо)</t>
  </si>
  <si>
    <t>Заместитель руководителя муниципального учреждения по финансовым вопросам</t>
  </si>
  <si>
    <t>_____________________________________________________________________________________________________________</t>
  </si>
  <si>
    <t>Главный бухгалтер муниципального учреждения</t>
  </si>
  <si>
    <t>Исполнитель</t>
  </si>
  <si>
    <r>
      <t xml:space="preserve">к Порядку </t>
    </r>
    <r>
      <rPr>
        <sz val="10"/>
        <color indexed="8"/>
        <rFont val="Times New Roman"/>
        <family val="1"/>
      </rPr>
      <t xml:space="preserve">составления и утверждения </t>
    </r>
  </si>
  <si>
    <r>
      <t xml:space="preserve">2.2.1. дебиторская задолженность по доходам, полученным за счет средств </t>
    </r>
    <r>
      <rPr>
        <sz val="10"/>
        <color indexed="8"/>
        <rFont val="Times New Roman"/>
        <family val="1"/>
      </rPr>
      <t>бюджета города Перми</t>
    </r>
  </si>
  <si>
    <r>
      <t xml:space="preserve">2.2.2. дебиторская задолженность по выданным авансам, полученным за счет средств </t>
    </r>
    <r>
      <rPr>
        <sz val="10"/>
        <color indexed="8"/>
        <rFont val="Times New Roman"/>
        <family val="1"/>
      </rPr>
      <t>бюджета города Перми,</t>
    </r>
  </si>
  <si>
    <t xml:space="preserve">      Дошкольное образование</t>
  </si>
  <si>
    <t>очередной финансовый год 2012 год</t>
  </si>
  <si>
    <t>первый год планового периода 2013 год</t>
  </si>
  <si>
    <t>второй год планового периода 2014 год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</si>
  <si>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</si>
  <si>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</si>
  <si>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второй год планового периода  2014 год</t>
  </si>
  <si>
    <t>стоимость недвижимого имущества, закрепленного собственником имущества за муниципальным учреждением на праве оперативного управления</t>
  </si>
  <si>
    <t>очередной финансовый 2012 год</t>
  </si>
  <si>
    <t>III. Показатели по поступлениям и выплатам учреждения</t>
  </si>
  <si>
    <t>родительская плата за содержание детей (оздоровительный лагерь)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</si>
  <si>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(коррекционная)общеобразовательная школа для детей с ограниченными возможностями здоровья № 155" г. Перми</t>
  </si>
  <si>
    <t xml:space="preserve">ИНН / КПП  5908021741 / 590801001                </t>
  </si>
  <si>
    <t xml:space="preserve">Юридический адрес муниципального учреждения  614032 г.Пермь ул.Сысольская, 11а </t>
  </si>
  <si>
    <t xml:space="preserve">    а) создание условий для развития общей культуры личности обучающихся на основе усвоения государственных образовательных стандартов, их адаптации к жизни в обществе;</t>
  </si>
  <si>
    <t xml:space="preserve">    в ) воспитание гражданственности, трудолюбия, уважения к правам и свободам человека, любви к окружающей природе, семье, Родине;</t>
  </si>
  <si>
    <t xml:space="preserve">    г) создание системы мероприятий психолого - педагогической коррекции отклонений в развитии; </t>
  </si>
  <si>
    <t xml:space="preserve">    д) создание системы консультативной помощи учителям, родителям и руководителям школ по организации обучения и реабилитации детей с ограниченными возможностями здоровья;</t>
  </si>
  <si>
    <t xml:space="preserve">    е) формирование здорового образа жизни.</t>
  </si>
  <si>
    <t xml:space="preserve">       Программа "Особый ребенок"</t>
  </si>
  <si>
    <t xml:space="preserve">    Научно - техническое</t>
  </si>
  <si>
    <t>тел. 252-41-71</t>
  </si>
  <si>
    <t>_______________________________________________________________________________________                                М.Г.Рычагова</t>
  </si>
  <si>
    <t>_______________________________________________________________________________________                               М.Г.Рычагова</t>
  </si>
  <si>
    <t>«         »                   201  г.</t>
  </si>
  <si>
    <t>«    »                                    201    г.</t>
  </si>
  <si>
    <t xml:space="preserve">                                                                               С.А.Строганова</t>
  </si>
  <si>
    <t>« 10 » октября                 2012 г.</t>
  </si>
  <si>
    <t>Начальник департамента образования администрации города Перми</t>
  </si>
  <si>
    <t>Л.А.Гаджиева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</si>
</sst>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24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43" fontId="1" fillId="0" borderId="13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43" fontId="3" fillId="0" borderId="11" xfId="0" applyNumberFormat="1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0" fontId="1" fillId="25" borderId="0" xfId="0" applyFont="1" applyFill="1" applyAlignment="1">
      <alignment wrapText="1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5" borderId="0" xfId="0" applyFont="1" applyFill="1" applyAlignment="1">
      <alignment horizontal="center" wrapText="1"/>
    </xf>
    <xf numFmtId="0" fontId="1" fillId="0" borderId="16" xfId="0" applyFont="1" applyBorder="1" applyAlignment="1">
      <alignment wrapText="1"/>
    </xf>
    <xf numFmtId="4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4" fontId="1" fillId="0" borderId="1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tabSelected="1" zoomScalePageLayoutView="0" workbookViewId="0" topLeftCell="A1">
      <selection activeCell="A10" sqref="A10:A11"/>
    </sheetView>
  </sheetViews>
  <sheetFormatPr defaultColWidth="9.140625" defaultRowHeight="15"/>
  <cols>
    <col min="1" max="1" width="38.140625" style="2" customWidth="1"/>
    <col min="2" max="2" width="13.00390625" style="2" customWidth="1"/>
    <col min="3" max="3" width="14.28125" style="2" customWidth="1"/>
    <col min="4" max="4" width="14.28125" style="8" customWidth="1"/>
    <col min="5" max="7" width="14.28125" style="2" customWidth="1"/>
    <col min="8" max="8" width="14.421875" style="2" customWidth="1"/>
    <col min="9" max="16384" width="9.140625" style="2" customWidth="1"/>
  </cols>
  <sheetData>
    <row r="1" ht="12.75">
      <c r="D1" s="29"/>
    </row>
    <row r="2" spans="1:4" ht="12.75">
      <c r="A2" s="3" t="s">
        <v>0</v>
      </c>
      <c r="D2" s="29"/>
    </row>
    <row r="3" spans="1:4" ht="12.75">
      <c r="A3" s="3" t="s">
        <v>157</v>
      </c>
      <c r="D3" s="29"/>
    </row>
    <row r="4" spans="1:4" ht="12.75">
      <c r="A4" s="2" t="s">
        <v>1</v>
      </c>
      <c r="D4" s="29"/>
    </row>
    <row r="5" spans="1:4" ht="12.75">
      <c r="A5" s="2" t="s">
        <v>2</v>
      </c>
      <c r="D5" s="29"/>
    </row>
    <row r="6" ht="12.75">
      <c r="D6" s="29"/>
    </row>
    <row r="7" spans="1:9" ht="12.75">
      <c r="A7" s="4"/>
      <c r="B7" s="4"/>
      <c r="C7" s="4"/>
      <c r="D7" s="33"/>
      <c r="E7" s="33"/>
      <c r="F7" s="33"/>
      <c r="G7" s="33"/>
      <c r="H7" s="5"/>
      <c r="I7" s="5"/>
    </row>
    <row r="8" spans="1:9" ht="15.75" customHeight="1">
      <c r="A8" s="4"/>
      <c r="B8" s="4"/>
      <c r="C8" s="4"/>
      <c r="D8" s="34"/>
      <c r="E8" s="34"/>
      <c r="F8" s="33" t="s">
        <v>3</v>
      </c>
      <c r="G8" s="33"/>
      <c r="H8" s="5"/>
      <c r="I8" s="5"/>
    </row>
    <row r="9" spans="1:9" ht="47.25" customHeight="1" thickBot="1">
      <c r="A9" s="4"/>
      <c r="B9" s="4"/>
      <c r="C9" s="4"/>
      <c r="D9" s="34"/>
      <c r="E9" s="34"/>
      <c r="F9" s="39" t="s">
        <v>188</v>
      </c>
      <c r="G9" s="39"/>
      <c r="H9" s="39"/>
      <c r="I9" s="5"/>
    </row>
    <row r="10" spans="1:9" ht="47.25" customHeight="1">
      <c r="A10" s="50"/>
      <c r="B10" s="50"/>
      <c r="C10" s="50"/>
      <c r="D10" s="34"/>
      <c r="E10" s="34"/>
      <c r="F10" s="36" t="s">
        <v>4</v>
      </c>
      <c r="G10" s="36"/>
      <c r="H10" s="36"/>
      <c r="I10" s="33"/>
    </row>
    <row r="11" spans="1:9" ht="31.5" customHeight="1" thickBot="1">
      <c r="A11" s="50"/>
      <c r="B11" s="50"/>
      <c r="C11" s="50"/>
      <c r="D11" s="34"/>
      <c r="E11" s="34"/>
      <c r="F11" s="59" t="s">
        <v>189</v>
      </c>
      <c r="G11" s="59"/>
      <c r="H11" s="59"/>
      <c r="I11" s="33"/>
    </row>
    <row r="12" spans="1:9" ht="31.5" customHeight="1">
      <c r="A12" s="4"/>
      <c r="B12" s="4"/>
      <c r="C12" s="4"/>
      <c r="D12" s="34"/>
      <c r="E12" s="34"/>
      <c r="F12" s="6" t="s">
        <v>5</v>
      </c>
      <c r="G12" s="58" t="s">
        <v>6</v>
      </c>
      <c r="H12" s="58"/>
      <c r="I12" s="5"/>
    </row>
    <row r="13" spans="1:9" ht="15.75" customHeight="1">
      <c r="A13" s="4"/>
      <c r="B13" s="4"/>
      <c r="C13" s="4"/>
      <c r="D13" s="34"/>
      <c r="E13" s="34"/>
      <c r="F13" s="33" t="s">
        <v>184</v>
      </c>
      <c r="G13" s="33"/>
      <c r="H13" s="33"/>
      <c r="I13" s="6"/>
    </row>
    <row r="14" spans="1:9" ht="15.75" customHeight="1">
      <c r="A14" s="34" t="s">
        <v>7</v>
      </c>
      <c r="B14" s="34"/>
      <c r="C14" s="34"/>
      <c r="D14" s="34"/>
      <c r="E14" s="34"/>
      <c r="F14" s="34"/>
      <c r="G14" s="34"/>
      <c r="H14" s="34"/>
      <c r="I14" s="34"/>
    </row>
    <row r="15" spans="1:9" ht="15.75" customHeight="1">
      <c r="A15" s="34" t="s">
        <v>8</v>
      </c>
      <c r="B15" s="34"/>
      <c r="C15" s="34"/>
      <c r="D15" s="34"/>
      <c r="E15" s="34"/>
      <c r="F15" s="34"/>
      <c r="G15" s="34"/>
      <c r="H15" s="34"/>
      <c r="I15" s="34"/>
    </row>
    <row r="16" spans="1:9" ht="15.75" customHeight="1">
      <c r="A16" s="34" t="s">
        <v>9</v>
      </c>
      <c r="B16" s="34"/>
      <c r="C16" s="34"/>
      <c r="D16" s="34"/>
      <c r="E16" s="34"/>
      <c r="F16" s="34"/>
      <c r="G16" s="34"/>
      <c r="H16" s="34"/>
      <c r="I16" s="34"/>
    </row>
    <row r="17" spans="1:9" ht="13.5" thickBot="1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3.5" thickBot="1">
      <c r="A18" s="34" t="s">
        <v>187</v>
      </c>
      <c r="B18" s="34"/>
      <c r="C18" s="34"/>
      <c r="D18" s="34"/>
      <c r="E18" s="34"/>
      <c r="F18" s="54"/>
      <c r="G18" s="52" t="s">
        <v>10</v>
      </c>
      <c r="H18" s="53"/>
      <c r="I18" s="5"/>
    </row>
    <row r="19" spans="1:9" ht="31.5" customHeight="1" thickBot="1">
      <c r="A19" s="5"/>
      <c r="B19" s="5"/>
      <c r="C19" s="5"/>
      <c r="D19" s="27"/>
      <c r="E19" s="34" t="s">
        <v>11</v>
      </c>
      <c r="F19" s="54"/>
      <c r="G19" s="55"/>
      <c r="H19" s="56"/>
      <c r="I19" s="7"/>
    </row>
    <row r="20" spans="1:9" ht="31.5" customHeight="1" thickBot="1">
      <c r="A20" s="6"/>
      <c r="B20" s="5"/>
      <c r="C20" s="5"/>
      <c r="D20" s="27"/>
      <c r="E20" s="34" t="s">
        <v>12</v>
      </c>
      <c r="F20" s="54"/>
      <c r="G20" s="57">
        <v>41192</v>
      </c>
      <c r="H20" s="53"/>
      <c r="I20" s="6"/>
    </row>
    <row r="21" spans="1:9" ht="13.5" thickBot="1">
      <c r="A21" s="6"/>
      <c r="B21" s="4"/>
      <c r="C21" s="6"/>
      <c r="D21" s="27"/>
      <c r="E21" s="50" t="s">
        <v>13</v>
      </c>
      <c r="F21" s="51"/>
      <c r="G21" s="52">
        <v>48425890</v>
      </c>
      <c r="H21" s="53"/>
      <c r="I21" s="4"/>
    </row>
    <row r="22" spans="1:9" ht="13.5" thickBot="1">
      <c r="A22" s="6"/>
      <c r="B22" s="4"/>
      <c r="C22" s="6"/>
      <c r="D22" s="27"/>
      <c r="E22" s="50" t="s">
        <v>14</v>
      </c>
      <c r="F22" s="51"/>
      <c r="G22" s="52">
        <v>383</v>
      </c>
      <c r="H22" s="53"/>
      <c r="I22" s="4"/>
    </row>
    <row r="23" spans="1:9" ht="12.75">
      <c r="A23" s="33"/>
      <c r="B23" s="33"/>
      <c r="C23" s="33"/>
      <c r="D23" s="33"/>
      <c r="E23" s="33"/>
      <c r="F23" s="33"/>
      <c r="G23" s="36"/>
      <c r="H23" s="36"/>
      <c r="I23" s="50"/>
    </row>
    <row r="24" spans="1:9" ht="15.75" customHeight="1">
      <c r="A24" s="33" t="s">
        <v>15</v>
      </c>
      <c r="B24" s="33"/>
      <c r="C24" s="33"/>
      <c r="D24" s="33"/>
      <c r="E24" s="33"/>
      <c r="F24" s="33"/>
      <c r="G24" s="37"/>
      <c r="H24" s="37"/>
      <c r="I24" s="50"/>
    </row>
    <row r="25" spans="1:9" ht="31.5" customHeight="1">
      <c r="A25" s="33" t="s">
        <v>171</v>
      </c>
      <c r="B25" s="33"/>
      <c r="C25" s="33"/>
      <c r="D25" s="33"/>
      <c r="E25" s="33"/>
      <c r="F25" s="33"/>
      <c r="G25" s="33"/>
      <c r="H25" s="33"/>
      <c r="I25" s="4"/>
    </row>
    <row r="26" spans="1:9" ht="12.75">
      <c r="A26" s="33"/>
      <c r="B26" s="33"/>
      <c r="C26" s="33"/>
      <c r="D26" s="33"/>
      <c r="E26" s="33"/>
      <c r="F26" s="33"/>
      <c r="G26" s="33"/>
      <c r="H26" s="33"/>
      <c r="I26" s="4"/>
    </row>
    <row r="27" spans="1:9" ht="15.75" customHeight="1">
      <c r="A27" s="33" t="s">
        <v>172</v>
      </c>
      <c r="B27" s="33"/>
      <c r="C27" s="33"/>
      <c r="D27" s="33"/>
      <c r="E27" s="33"/>
      <c r="F27" s="33"/>
      <c r="G27" s="33"/>
      <c r="H27" s="33"/>
      <c r="I27" s="5"/>
    </row>
    <row r="28" spans="1:9" ht="15.75" customHeight="1">
      <c r="A28" s="33" t="s">
        <v>16</v>
      </c>
      <c r="B28" s="33"/>
      <c r="C28" s="33"/>
      <c r="D28" s="27"/>
      <c r="E28" s="34"/>
      <c r="F28" s="34"/>
      <c r="G28" s="33"/>
      <c r="H28" s="33"/>
      <c r="I28" s="4"/>
    </row>
    <row r="29" spans="1:9" ht="31.5" customHeight="1">
      <c r="A29" s="33" t="s">
        <v>17</v>
      </c>
      <c r="B29" s="33"/>
      <c r="C29" s="33"/>
      <c r="D29" s="33"/>
      <c r="E29" s="33"/>
      <c r="F29" s="33"/>
      <c r="G29" s="33"/>
      <c r="H29" s="33"/>
      <c r="I29" s="6"/>
    </row>
    <row r="30" spans="1:9" ht="15.75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4"/>
    </row>
    <row r="31" spans="1:9" ht="12.75">
      <c r="A31" s="48"/>
      <c r="B31" s="48"/>
      <c r="C31" s="48"/>
      <c r="D31" s="48"/>
      <c r="E31" s="48"/>
      <c r="F31" s="48"/>
      <c r="G31" s="48"/>
      <c r="H31" s="48"/>
      <c r="I31" s="6"/>
    </row>
    <row r="32" spans="1:9" ht="12.75">
      <c r="A32" s="1"/>
      <c r="B32" s="1"/>
      <c r="C32" s="1"/>
      <c r="D32" s="28"/>
      <c r="E32" s="1"/>
      <c r="F32" s="1"/>
      <c r="G32" s="1"/>
      <c r="H32" s="1"/>
      <c r="I32" s="1"/>
    </row>
    <row r="33" ht="12.75">
      <c r="D33" s="29"/>
    </row>
    <row r="34" spans="1:5" ht="31.5" customHeight="1">
      <c r="A34" s="33" t="s">
        <v>173</v>
      </c>
      <c r="B34" s="33"/>
      <c r="C34" s="33"/>
      <c r="D34" s="33"/>
      <c r="E34" s="33"/>
    </row>
    <row r="35" spans="1:5" ht="31.5" customHeight="1">
      <c r="A35" s="34" t="s">
        <v>19</v>
      </c>
      <c r="B35" s="34"/>
      <c r="C35" s="34"/>
      <c r="D35" s="34"/>
      <c r="E35" s="5"/>
    </row>
    <row r="36" spans="1:5" ht="31.5" customHeight="1">
      <c r="A36" s="33" t="s">
        <v>20</v>
      </c>
      <c r="B36" s="33"/>
      <c r="C36" s="33"/>
      <c r="D36" s="33"/>
      <c r="E36" s="6"/>
    </row>
    <row r="37" spans="1:5" ht="34.5" customHeight="1">
      <c r="A37" s="33" t="s">
        <v>174</v>
      </c>
      <c r="B37" s="33"/>
      <c r="C37" s="33"/>
      <c r="D37" s="33"/>
      <c r="E37" s="33"/>
    </row>
    <row r="38" spans="1:5" ht="22.5" customHeight="1">
      <c r="A38" s="33" t="s">
        <v>21</v>
      </c>
      <c r="B38" s="33"/>
      <c r="C38" s="33"/>
      <c r="D38" s="33"/>
      <c r="E38" s="33"/>
    </row>
    <row r="39" spans="1:5" ht="21" customHeight="1">
      <c r="A39" s="33" t="s">
        <v>175</v>
      </c>
      <c r="B39" s="33"/>
      <c r="C39" s="33"/>
      <c r="D39" s="33"/>
      <c r="E39" s="33"/>
    </row>
    <row r="40" spans="1:5" ht="21" customHeight="1">
      <c r="A40" s="33" t="s">
        <v>176</v>
      </c>
      <c r="B40" s="33"/>
      <c r="C40" s="33"/>
      <c r="D40" s="33"/>
      <c r="E40" s="33"/>
    </row>
    <row r="41" spans="1:5" ht="33.75" customHeight="1">
      <c r="A41" s="49" t="s">
        <v>177</v>
      </c>
      <c r="B41" s="49"/>
      <c r="C41" s="49"/>
      <c r="D41" s="49"/>
      <c r="E41" s="49"/>
    </row>
    <row r="42" spans="1:5" ht="18" customHeight="1">
      <c r="A42" s="49" t="s">
        <v>178</v>
      </c>
      <c r="B42" s="49"/>
      <c r="C42" s="49"/>
      <c r="D42" s="49"/>
      <c r="E42" s="49"/>
    </row>
    <row r="43" spans="1:5" ht="12.75">
      <c r="A43" s="33"/>
      <c r="B43" s="33"/>
      <c r="C43" s="33"/>
      <c r="D43" s="33"/>
      <c r="E43" s="33"/>
    </row>
    <row r="44" spans="1:5" ht="31.5" customHeight="1">
      <c r="A44" s="33" t="s">
        <v>22</v>
      </c>
      <c r="B44" s="33"/>
      <c r="C44" s="33"/>
      <c r="D44" s="33"/>
      <c r="E44" s="33"/>
    </row>
    <row r="45" spans="1:5" ht="15.75" customHeight="1">
      <c r="A45" s="33" t="s">
        <v>160</v>
      </c>
      <c r="B45" s="33"/>
      <c r="C45" s="33"/>
      <c r="D45" s="33"/>
      <c r="E45" s="33"/>
    </row>
    <row r="46" spans="1:5" ht="15.75" customHeight="1">
      <c r="A46" s="33" t="s">
        <v>23</v>
      </c>
      <c r="B46" s="33"/>
      <c r="C46" s="33"/>
      <c r="D46" s="33"/>
      <c r="E46" s="33"/>
    </row>
    <row r="47" spans="1:5" ht="15.75" customHeight="1">
      <c r="A47" s="33" t="s">
        <v>24</v>
      </c>
      <c r="B47" s="33"/>
      <c r="C47" s="33"/>
      <c r="D47" s="33"/>
      <c r="E47" s="33"/>
    </row>
    <row r="48" spans="1:5" ht="15.75" customHeight="1">
      <c r="A48" s="33" t="s">
        <v>25</v>
      </c>
      <c r="B48" s="33"/>
      <c r="C48" s="33"/>
      <c r="D48" s="33"/>
      <c r="E48" s="33"/>
    </row>
    <row r="49" spans="1:5" ht="12.75">
      <c r="A49" s="33" t="s">
        <v>179</v>
      </c>
      <c r="B49" s="33"/>
      <c r="C49" s="33"/>
      <c r="D49" s="33"/>
      <c r="E49" s="33"/>
    </row>
    <row r="50" spans="1:5" ht="31.5" customHeight="1">
      <c r="A50" s="33" t="s">
        <v>26</v>
      </c>
      <c r="B50" s="33"/>
      <c r="C50" s="33"/>
      <c r="D50" s="33"/>
      <c r="E50" s="33"/>
    </row>
    <row r="51" spans="1:5" ht="15.75" customHeight="1">
      <c r="A51" s="33" t="s">
        <v>180</v>
      </c>
      <c r="B51" s="33"/>
      <c r="C51" s="33"/>
      <c r="D51" s="33"/>
      <c r="E51" s="33"/>
    </row>
    <row r="52" spans="1:5" ht="15.75" customHeight="1">
      <c r="A52" s="33" t="s">
        <v>27</v>
      </c>
      <c r="B52" s="33"/>
      <c r="C52" s="33"/>
      <c r="D52" s="33"/>
      <c r="E52" s="33"/>
    </row>
    <row r="53" spans="1:5" ht="15.75" customHeight="1">
      <c r="A53" s="33" t="s">
        <v>28</v>
      </c>
      <c r="B53" s="33"/>
      <c r="C53" s="33"/>
      <c r="D53" s="33"/>
      <c r="E53" s="33"/>
    </row>
    <row r="54" spans="1:5" ht="15.75" customHeight="1">
      <c r="A54" s="33" t="s">
        <v>29</v>
      </c>
      <c r="B54" s="33"/>
      <c r="C54" s="33"/>
      <c r="D54" s="33"/>
      <c r="E54" s="33"/>
    </row>
    <row r="55" spans="1:5" ht="15" customHeight="1">
      <c r="A55" s="33"/>
      <c r="B55" s="33"/>
      <c r="C55" s="33"/>
      <c r="D55" s="33"/>
      <c r="E55" s="33"/>
    </row>
    <row r="56" spans="1:5" ht="15.75" customHeight="1" hidden="1">
      <c r="A56" s="6"/>
      <c r="B56" s="6"/>
      <c r="C56" s="6"/>
      <c r="D56" s="6"/>
      <c r="E56" s="6"/>
    </row>
    <row r="57" spans="1:5" ht="15.75" customHeight="1" hidden="1">
      <c r="A57" s="6"/>
      <c r="B57" s="6"/>
      <c r="C57" s="6"/>
      <c r="D57" s="6"/>
      <c r="E57" s="6"/>
    </row>
    <row r="58" spans="1:5" ht="15.75" customHeight="1" hidden="1">
      <c r="A58" s="6"/>
      <c r="B58" s="6"/>
      <c r="C58" s="6"/>
      <c r="D58" s="6"/>
      <c r="E58" s="6"/>
    </row>
    <row r="59" spans="1:5" ht="24" customHeight="1" hidden="1">
      <c r="A59" s="33"/>
      <c r="B59" s="33"/>
      <c r="C59" s="33"/>
      <c r="D59" s="33"/>
      <c r="E59" s="33"/>
    </row>
    <row r="60" spans="1:5" ht="15.75" customHeight="1" hidden="1" thickBot="1">
      <c r="A60" s="33"/>
      <c r="B60" s="33"/>
      <c r="C60" s="33"/>
      <c r="D60" s="33"/>
      <c r="E60" s="33"/>
    </row>
    <row r="61" spans="1:5" ht="12.75" customHeight="1" hidden="1" thickBot="1">
      <c r="A61" s="33"/>
      <c r="B61" s="33"/>
      <c r="C61" s="33"/>
      <c r="D61" s="33"/>
      <c r="E61" s="33"/>
    </row>
    <row r="62" spans="1:5" ht="12.75" customHeight="1" hidden="1" thickBot="1">
      <c r="A62" s="33"/>
      <c r="B62" s="33"/>
      <c r="C62" s="33"/>
      <c r="D62" s="33"/>
      <c r="E62" s="33"/>
    </row>
    <row r="63" spans="1:5" ht="13.5" hidden="1" thickBot="1">
      <c r="A63" s="39"/>
      <c r="B63" s="39"/>
      <c r="C63" s="39"/>
      <c r="D63" s="39"/>
      <c r="E63" s="39"/>
    </row>
    <row r="64" ht="12.75" hidden="1">
      <c r="A64" s="3"/>
    </row>
    <row r="65" ht="0.75" customHeight="1" hidden="1">
      <c r="A65" s="3"/>
    </row>
    <row r="66" ht="12.75" hidden="1">
      <c r="A66" s="3"/>
    </row>
    <row r="67" ht="12.75" hidden="1">
      <c r="A67" s="3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spans="1:4" ht="12.75">
      <c r="A95" s="41" t="s">
        <v>30</v>
      </c>
      <c r="B95" s="41"/>
      <c r="C95" s="41"/>
      <c r="D95" s="41"/>
    </row>
    <row r="96" spans="1:4" ht="12.75">
      <c r="A96" s="42" t="s">
        <v>31</v>
      </c>
      <c r="B96" s="41" t="s">
        <v>32</v>
      </c>
      <c r="C96" s="41"/>
      <c r="D96" s="41"/>
    </row>
    <row r="97" spans="1:4" ht="51">
      <c r="A97" s="43"/>
      <c r="B97" s="15" t="s">
        <v>168</v>
      </c>
      <c r="C97" s="15" t="s">
        <v>162</v>
      </c>
      <c r="D97" s="15" t="s">
        <v>166</v>
      </c>
    </row>
    <row r="98" spans="1:4" ht="12.75">
      <c r="A98" s="13">
        <v>1</v>
      </c>
      <c r="B98" s="13">
        <v>2</v>
      </c>
      <c r="C98" s="13">
        <v>3</v>
      </c>
      <c r="D98" s="13">
        <v>4</v>
      </c>
    </row>
    <row r="99" spans="1:4" ht="12.75">
      <c r="A99" s="9" t="s">
        <v>33</v>
      </c>
      <c r="B99" s="14">
        <f>B101+B107</f>
        <v>5122108.1899999995</v>
      </c>
      <c r="C99" s="14">
        <f>C101+C107</f>
        <v>5122108.1899999995</v>
      </c>
      <c r="D99" s="14">
        <f>D101+D107</f>
        <v>5122108.1899999995</v>
      </c>
    </row>
    <row r="100" spans="1:4" ht="12.75">
      <c r="A100" s="9" t="s">
        <v>34</v>
      </c>
      <c r="B100" s="14"/>
      <c r="C100" s="14"/>
      <c r="D100" s="14"/>
    </row>
    <row r="101" spans="1:4" ht="38.25">
      <c r="A101" s="9" t="s">
        <v>35</v>
      </c>
      <c r="B101" s="14">
        <f>B103+B104+B105</f>
        <v>3410963.5</v>
      </c>
      <c r="C101" s="14">
        <f>C103+C104+C105</f>
        <v>3410963.5</v>
      </c>
      <c r="D101" s="14">
        <f>D103+D104+D105</f>
        <v>3410963.5</v>
      </c>
    </row>
    <row r="102" spans="1:4" ht="12.75">
      <c r="A102" s="9" t="s">
        <v>36</v>
      </c>
      <c r="B102" s="14"/>
      <c r="C102" s="14"/>
      <c r="D102" s="14"/>
    </row>
    <row r="103" spans="1:4" ht="51">
      <c r="A103" s="9" t="s">
        <v>167</v>
      </c>
      <c r="B103" s="14">
        <v>3410963.5</v>
      </c>
      <c r="C103" s="14">
        <v>3410963.5</v>
      </c>
      <c r="D103" s="14">
        <v>3410963.5</v>
      </c>
    </row>
    <row r="104" spans="1:4" ht="51">
      <c r="A104" s="9" t="s">
        <v>37</v>
      </c>
      <c r="B104" s="14">
        <v>0</v>
      </c>
      <c r="C104" s="14">
        <v>0</v>
      </c>
      <c r="D104" s="14">
        <v>0</v>
      </c>
    </row>
    <row r="105" spans="1:4" ht="51">
      <c r="A105" s="10" t="s">
        <v>38</v>
      </c>
      <c r="B105" s="14">
        <v>0</v>
      </c>
      <c r="C105" s="14">
        <v>0</v>
      </c>
      <c r="D105" s="14">
        <v>0</v>
      </c>
    </row>
    <row r="106" spans="1:4" ht="25.5">
      <c r="A106" s="10" t="s">
        <v>39</v>
      </c>
      <c r="B106" s="14">
        <v>1448553.44</v>
      </c>
      <c r="C106" s="14">
        <v>1448553.44</v>
      </c>
      <c r="D106" s="14">
        <v>1448553.44</v>
      </c>
    </row>
    <row r="107" spans="1:4" ht="38.25">
      <c r="A107" s="10" t="s">
        <v>40</v>
      </c>
      <c r="B107" s="14">
        <f>B109</f>
        <v>1711144.69</v>
      </c>
      <c r="C107" s="14">
        <f>C109</f>
        <v>1711144.69</v>
      </c>
      <c r="D107" s="14">
        <f>D109</f>
        <v>1711144.69</v>
      </c>
    </row>
    <row r="108" spans="1:4" ht="12.75">
      <c r="A108" s="10" t="s">
        <v>36</v>
      </c>
      <c r="B108" s="14"/>
      <c r="C108" s="14"/>
      <c r="D108" s="14"/>
    </row>
    <row r="109" spans="1:4" ht="25.5">
      <c r="A109" s="10" t="s">
        <v>41</v>
      </c>
      <c r="B109" s="14">
        <v>1711144.69</v>
      </c>
      <c r="C109" s="14">
        <v>1711144.69</v>
      </c>
      <c r="D109" s="14">
        <v>1711144.69</v>
      </c>
    </row>
    <row r="110" spans="1:4" ht="25.5">
      <c r="A110" s="10" t="s">
        <v>42</v>
      </c>
      <c r="B110" s="14">
        <v>37500.05</v>
      </c>
      <c r="C110" s="14">
        <v>37500.05</v>
      </c>
      <c r="D110" s="14">
        <v>37500.05</v>
      </c>
    </row>
    <row r="111" spans="1:4" ht="12.75">
      <c r="A111" s="10" t="s">
        <v>43</v>
      </c>
      <c r="B111" s="14">
        <f>B113+B129</f>
        <v>0</v>
      </c>
      <c r="C111" s="14">
        <f>C113+C129</f>
        <v>0</v>
      </c>
      <c r="D111" s="14">
        <f>D113+D129</f>
        <v>0</v>
      </c>
    </row>
    <row r="112" spans="1:4" ht="12.75">
      <c r="A112" s="10" t="s">
        <v>34</v>
      </c>
      <c r="B112" s="14"/>
      <c r="C112" s="14"/>
      <c r="D112" s="14"/>
    </row>
    <row r="113" spans="1:4" ht="38.25">
      <c r="A113" s="10" t="s">
        <v>158</v>
      </c>
      <c r="B113" s="14">
        <v>0</v>
      </c>
      <c r="C113" s="14">
        <v>0</v>
      </c>
      <c r="D113" s="14">
        <v>0</v>
      </c>
    </row>
    <row r="114" spans="1:4" ht="38.25">
      <c r="A114" s="10" t="s">
        <v>159</v>
      </c>
      <c r="B114" s="40">
        <v>0</v>
      </c>
      <c r="C114" s="40">
        <v>0</v>
      </c>
      <c r="D114" s="40">
        <v>0</v>
      </c>
    </row>
    <row r="115" spans="1:4" ht="12.75">
      <c r="A115" s="10" t="s">
        <v>44</v>
      </c>
      <c r="B115" s="40"/>
      <c r="C115" s="40"/>
      <c r="D115" s="40"/>
    </row>
    <row r="116" spans="1:4" ht="12.75">
      <c r="A116" s="10" t="s">
        <v>36</v>
      </c>
      <c r="B116" s="14"/>
      <c r="C116" s="14"/>
      <c r="D116" s="14"/>
    </row>
    <row r="117" spans="1:4" ht="12.75">
      <c r="A117" s="10" t="s">
        <v>45</v>
      </c>
      <c r="B117" s="14">
        <v>0</v>
      </c>
      <c r="C117" s="14">
        <v>0</v>
      </c>
      <c r="D117" s="14">
        <v>0</v>
      </c>
    </row>
    <row r="118" spans="1:4" ht="25.5">
      <c r="A118" s="10" t="s">
        <v>46</v>
      </c>
      <c r="B118" s="14">
        <v>0</v>
      </c>
      <c r="C118" s="14">
        <v>0</v>
      </c>
      <c r="D118" s="14">
        <v>0</v>
      </c>
    </row>
    <row r="119" spans="1:4" ht="25.5">
      <c r="A119" s="11" t="s">
        <v>47</v>
      </c>
      <c r="B119" s="16">
        <v>0</v>
      </c>
      <c r="C119" s="16">
        <v>0</v>
      </c>
      <c r="D119" s="16">
        <v>0</v>
      </c>
    </row>
    <row r="120" spans="1:4" ht="12.75">
      <c r="A120" s="17"/>
      <c r="B120" s="18"/>
      <c r="C120" s="18"/>
      <c r="D120" s="18"/>
    </row>
    <row r="121" spans="1:4" ht="12.75">
      <c r="A121" s="12">
        <v>1</v>
      </c>
      <c r="B121" s="12">
        <v>2</v>
      </c>
      <c r="C121" s="12">
        <v>3</v>
      </c>
      <c r="D121" s="12">
        <v>4</v>
      </c>
    </row>
    <row r="122" spans="1:4" ht="25.5">
      <c r="A122" s="10" t="s">
        <v>48</v>
      </c>
      <c r="B122" s="14">
        <v>0</v>
      </c>
      <c r="C122" s="14">
        <v>0</v>
      </c>
      <c r="D122" s="14">
        <v>0</v>
      </c>
    </row>
    <row r="123" spans="1:4" ht="12.75">
      <c r="A123" s="10" t="s">
        <v>49</v>
      </c>
      <c r="B123" s="14">
        <v>0</v>
      </c>
      <c r="C123" s="14">
        <v>0</v>
      </c>
      <c r="D123" s="14">
        <v>0</v>
      </c>
    </row>
    <row r="124" spans="1:4" ht="25.5">
      <c r="A124" s="10" t="s">
        <v>50</v>
      </c>
      <c r="B124" s="14">
        <v>0</v>
      </c>
      <c r="C124" s="14">
        <v>0</v>
      </c>
      <c r="D124" s="14">
        <v>0</v>
      </c>
    </row>
    <row r="125" spans="1:4" ht="25.5">
      <c r="A125" s="10" t="s">
        <v>51</v>
      </c>
      <c r="B125" s="14">
        <v>0</v>
      </c>
      <c r="C125" s="14">
        <v>0</v>
      </c>
      <c r="D125" s="14">
        <v>0</v>
      </c>
    </row>
    <row r="126" spans="1:4" ht="25.5">
      <c r="A126" s="10" t="s">
        <v>52</v>
      </c>
      <c r="B126" s="14">
        <v>0</v>
      </c>
      <c r="C126" s="14">
        <v>0</v>
      </c>
      <c r="D126" s="14">
        <v>0</v>
      </c>
    </row>
    <row r="127" spans="1:4" ht="25.5">
      <c r="A127" s="10" t="s">
        <v>53</v>
      </c>
      <c r="B127" s="14">
        <v>0</v>
      </c>
      <c r="C127" s="14">
        <v>0</v>
      </c>
      <c r="D127" s="14">
        <v>0</v>
      </c>
    </row>
    <row r="128" spans="1:4" ht="12.75">
      <c r="A128" s="10" t="s">
        <v>54</v>
      </c>
      <c r="B128" s="14">
        <v>0</v>
      </c>
      <c r="C128" s="14">
        <v>0</v>
      </c>
      <c r="D128" s="14">
        <v>0</v>
      </c>
    </row>
    <row r="129" spans="1:4" ht="51">
      <c r="A129" s="10" t="s">
        <v>55</v>
      </c>
      <c r="B129" s="14">
        <f>SUM(B131:B140)</f>
        <v>0</v>
      </c>
      <c r="C129" s="14">
        <f>SUM(C131:C140)</f>
        <v>0</v>
      </c>
      <c r="D129" s="14">
        <f>SUM(D131:D140)</f>
        <v>0</v>
      </c>
    </row>
    <row r="130" spans="1:4" ht="12.75">
      <c r="A130" s="10" t="s">
        <v>36</v>
      </c>
      <c r="B130" s="14"/>
      <c r="C130" s="14"/>
      <c r="D130" s="14"/>
    </row>
    <row r="131" spans="1:4" ht="12.75">
      <c r="A131" s="10" t="s">
        <v>45</v>
      </c>
      <c r="B131" s="14">
        <v>0</v>
      </c>
      <c r="C131" s="14">
        <v>0</v>
      </c>
      <c r="D131" s="14">
        <v>0</v>
      </c>
    </row>
    <row r="132" spans="1:4" ht="25.5">
      <c r="A132" s="10" t="s">
        <v>46</v>
      </c>
      <c r="B132" s="14">
        <v>0</v>
      </c>
      <c r="C132" s="14">
        <v>0</v>
      </c>
      <c r="D132" s="14">
        <v>0</v>
      </c>
    </row>
    <row r="133" spans="1:4" ht="25.5">
      <c r="A133" s="10" t="s">
        <v>47</v>
      </c>
      <c r="B133" s="14">
        <v>0</v>
      </c>
      <c r="C133" s="14">
        <v>0</v>
      </c>
      <c r="D133" s="14">
        <v>0</v>
      </c>
    </row>
    <row r="134" spans="1:4" ht="25.5">
      <c r="A134" s="10" t="s">
        <v>48</v>
      </c>
      <c r="B134" s="14">
        <v>0</v>
      </c>
      <c r="C134" s="14">
        <v>0</v>
      </c>
      <c r="D134" s="14">
        <v>0</v>
      </c>
    </row>
    <row r="135" spans="1:4" ht="12.75">
      <c r="A135" s="10" t="s">
        <v>49</v>
      </c>
      <c r="B135" s="14">
        <v>0</v>
      </c>
      <c r="C135" s="14">
        <v>0</v>
      </c>
      <c r="D135" s="14">
        <v>0</v>
      </c>
    </row>
    <row r="136" spans="1:4" ht="25.5">
      <c r="A136" s="10" t="s">
        <v>50</v>
      </c>
      <c r="B136" s="14">
        <v>0</v>
      </c>
      <c r="C136" s="14">
        <v>0</v>
      </c>
      <c r="D136" s="14">
        <v>0</v>
      </c>
    </row>
    <row r="137" spans="1:4" ht="25.5">
      <c r="A137" s="10" t="s">
        <v>51</v>
      </c>
      <c r="B137" s="14">
        <v>0</v>
      </c>
      <c r="C137" s="14">
        <v>0</v>
      </c>
      <c r="D137" s="14">
        <v>0</v>
      </c>
    </row>
    <row r="138" spans="1:4" ht="25.5">
      <c r="A138" s="10" t="s">
        <v>52</v>
      </c>
      <c r="B138" s="14">
        <v>0</v>
      </c>
      <c r="C138" s="14">
        <v>0</v>
      </c>
      <c r="D138" s="14">
        <v>0</v>
      </c>
    </row>
    <row r="139" spans="1:4" ht="25.5">
      <c r="A139" s="10" t="s">
        <v>53</v>
      </c>
      <c r="B139" s="14">
        <v>0</v>
      </c>
      <c r="C139" s="14">
        <v>0</v>
      </c>
      <c r="D139" s="14">
        <v>0</v>
      </c>
    </row>
    <row r="140" spans="1:4" ht="12.75">
      <c r="A140" s="10" t="s">
        <v>54</v>
      </c>
      <c r="B140" s="14">
        <v>0</v>
      </c>
      <c r="C140" s="14">
        <v>0</v>
      </c>
      <c r="D140" s="14">
        <v>0</v>
      </c>
    </row>
    <row r="141" spans="1:4" ht="12.75">
      <c r="A141" s="10" t="s">
        <v>56</v>
      </c>
      <c r="B141" s="14">
        <f>B143+B144+B160</f>
        <v>26561.489999999998</v>
      </c>
      <c r="C141" s="14">
        <f>C143+C144+C160</f>
        <v>0</v>
      </c>
      <c r="D141" s="14">
        <v>0</v>
      </c>
    </row>
    <row r="142" spans="1:4" ht="12.75">
      <c r="A142" s="10" t="s">
        <v>34</v>
      </c>
      <c r="B142" s="14"/>
      <c r="C142" s="14"/>
      <c r="D142" s="14"/>
    </row>
    <row r="143" spans="1:4" ht="25.5">
      <c r="A143" s="10" t="s">
        <v>57</v>
      </c>
      <c r="B143" s="14">
        <v>0</v>
      </c>
      <c r="C143" s="14">
        <v>0</v>
      </c>
      <c r="D143" s="14">
        <v>0</v>
      </c>
    </row>
    <row r="144" spans="1:4" ht="38.25">
      <c r="A144" s="10" t="s">
        <v>58</v>
      </c>
      <c r="B144" s="14">
        <f>SUM(B146:B159)</f>
        <v>26561.489999999998</v>
      </c>
      <c r="C144" s="14">
        <f>SUM(C146:C159)</f>
        <v>0</v>
      </c>
      <c r="D144" s="14">
        <f>SUM(D146:D159)</f>
        <v>0</v>
      </c>
    </row>
    <row r="145" spans="1:4" ht="12.75">
      <c r="A145" s="10" t="s">
        <v>36</v>
      </c>
      <c r="B145" s="14"/>
      <c r="C145" s="14"/>
      <c r="D145" s="14"/>
    </row>
    <row r="146" spans="1:4" ht="12.75">
      <c r="A146" s="10" t="s">
        <v>59</v>
      </c>
      <c r="B146" s="14">
        <v>0</v>
      </c>
      <c r="C146" s="14">
        <v>0</v>
      </c>
      <c r="D146" s="14">
        <v>0</v>
      </c>
    </row>
    <row r="147" spans="1:4" ht="12.75">
      <c r="A147" s="10" t="s">
        <v>60</v>
      </c>
      <c r="B147" s="14">
        <v>0</v>
      </c>
      <c r="C147" s="14">
        <v>0</v>
      </c>
      <c r="D147" s="14">
        <v>0</v>
      </c>
    </row>
    <row r="148" spans="1:4" ht="12.75">
      <c r="A148" s="10" t="s">
        <v>61</v>
      </c>
      <c r="B148" s="14">
        <v>0</v>
      </c>
      <c r="C148" s="14">
        <v>0</v>
      </c>
      <c r="D148" s="14">
        <v>0</v>
      </c>
    </row>
    <row r="149" spans="1:4" ht="12.75">
      <c r="A149" s="13">
        <v>1</v>
      </c>
      <c r="B149" s="13"/>
      <c r="C149" s="13"/>
      <c r="D149" s="13"/>
    </row>
    <row r="150" spans="1:4" ht="12.75">
      <c r="A150" s="10" t="s">
        <v>62</v>
      </c>
      <c r="B150" s="14">
        <v>4935.49</v>
      </c>
      <c r="C150" s="14">
        <v>0</v>
      </c>
      <c r="D150" s="14">
        <v>0</v>
      </c>
    </row>
    <row r="151" spans="1:4" ht="12.75">
      <c r="A151" s="10" t="s">
        <v>63</v>
      </c>
      <c r="B151" s="14">
        <v>0</v>
      </c>
      <c r="C151" s="14">
        <v>0</v>
      </c>
      <c r="D151" s="14">
        <v>0</v>
      </c>
    </row>
    <row r="152" spans="1:4" ht="12.75">
      <c r="A152" s="10" t="s">
        <v>64</v>
      </c>
      <c r="B152" s="14">
        <v>0</v>
      </c>
      <c r="C152" s="14">
        <v>0</v>
      </c>
      <c r="D152" s="14">
        <v>0</v>
      </c>
    </row>
    <row r="153" spans="1:4" ht="12.75">
      <c r="A153" s="10" t="s">
        <v>65</v>
      </c>
      <c r="B153" s="14">
        <v>0</v>
      </c>
      <c r="C153" s="14">
        <v>0</v>
      </c>
      <c r="D153" s="14">
        <v>0</v>
      </c>
    </row>
    <row r="154" spans="1:4" ht="12.75">
      <c r="A154" s="10" t="s">
        <v>66</v>
      </c>
      <c r="B154" s="14">
        <v>0</v>
      </c>
      <c r="C154" s="14">
        <v>0</v>
      </c>
      <c r="D154" s="14">
        <v>0</v>
      </c>
    </row>
    <row r="155" spans="1:4" ht="12.75">
      <c r="A155" s="10" t="s">
        <v>67</v>
      </c>
      <c r="B155" s="14">
        <v>0</v>
      </c>
      <c r="C155" s="14">
        <v>0</v>
      </c>
      <c r="D155" s="14">
        <v>0</v>
      </c>
    </row>
    <row r="156" spans="1:4" ht="12.75">
      <c r="A156" s="10" t="s">
        <v>68</v>
      </c>
      <c r="B156" s="14">
        <v>0</v>
      </c>
      <c r="C156" s="14">
        <v>0</v>
      </c>
      <c r="D156" s="14">
        <v>0</v>
      </c>
    </row>
    <row r="157" spans="1:4" ht="12.75">
      <c r="A157" s="10" t="s">
        <v>69</v>
      </c>
      <c r="B157" s="14">
        <v>0</v>
      </c>
      <c r="C157" s="14">
        <v>0</v>
      </c>
      <c r="D157" s="14">
        <v>0</v>
      </c>
    </row>
    <row r="158" spans="1:4" ht="12.75">
      <c r="A158" s="10" t="s">
        <v>70</v>
      </c>
      <c r="B158" s="14">
        <v>0</v>
      </c>
      <c r="C158" s="14">
        <v>0</v>
      </c>
      <c r="D158" s="14">
        <v>0</v>
      </c>
    </row>
    <row r="159" spans="1:4" ht="12.75">
      <c r="A159" s="10" t="s">
        <v>71</v>
      </c>
      <c r="B159" s="14">
        <v>21626</v>
      </c>
      <c r="C159" s="14">
        <v>0</v>
      </c>
      <c r="D159" s="14">
        <v>0</v>
      </c>
    </row>
    <row r="160" spans="1:4" ht="51">
      <c r="A160" s="10" t="s">
        <v>72</v>
      </c>
      <c r="B160" s="14">
        <v>0</v>
      </c>
      <c r="C160" s="14">
        <v>0</v>
      </c>
      <c r="D160" s="14">
        <v>0</v>
      </c>
    </row>
    <row r="161" spans="1:4" ht="12.75">
      <c r="A161" s="10" t="s">
        <v>36</v>
      </c>
      <c r="B161" s="14"/>
      <c r="C161" s="14"/>
      <c r="D161" s="14"/>
    </row>
    <row r="162" spans="1:4" ht="12.75">
      <c r="A162" s="10" t="s">
        <v>59</v>
      </c>
      <c r="B162" s="14">
        <v>0</v>
      </c>
      <c r="C162" s="14">
        <v>0</v>
      </c>
      <c r="D162" s="14">
        <v>0</v>
      </c>
    </row>
    <row r="163" spans="1:4" ht="12.75">
      <c r="A163" s="10" t="s">
        <v>60</v>
      </c>
      <c r="B163" s="14">
        <v>0</v>
      </c>
      <c r="C163" s="14">
        <v>0</v>
      </c>
      <c r="D163" s="14">
        <v>0</v>
      </c>
    </row>
    <row r="164" spans="1:4" ht="12.75">
      <c r="A164" s="10" t="s">
        <v>61</v>
      </c>
      <c r="B164" s="14">
        <v>0</v>
      </c>
      <c r="C164" s="14">
        <v>0</v>
      </c>
      <c r="D164" s="14">
        <v>0</v>
      </c>
    </row>
    <row r="165" spans="1:4" ht="12.75">
      <c r="A165" s="10" t="s">
        <v>62</v>
      </c>
      <c r="B165" s="14">
        <v>0</v>
      </c>
      <c r="C165" s="14">
        <v>0</v>
      </c>
      <c r="D165" s="14">
        <v>0</v>
      </c>
    </row>
    <row r="166" spans="1:4" ht="12.75">
      <c r="A166" s="10" t="s">
        <v>63</v>
      </c>
      <c r="B166" s="14">
        <v>0</v>
      </c>
      <c r="C166" s="14">
        <v>0</v>
      </c>
      <c r="D166" s="14">
        <v>0</v>
      </c>
    </row>
    <row r="167" spans="1:4" ht="12.75">
      <c r="A167" s="10" t="s">
        <v>64</v>
      </c>
      <c r="B167" s="14">
        <v>0</v>
      </c>
      <c r="C167" s="14">
        <v>0</v>
      </c>
      <c r="D167" s="14">
        <v>0</v>
      </c>
    </row>
    <row r="168" spans="1:4" ht="12.75">
      <c r="A168" s="10" t="s">
        <v>65</v>
      </c>
      <c r="B168" s="14">
        <v>0</v>
      </c>
      <c r="C168" s="14">
        <v>0</v>
      </c>
      <c r="D168" s="14">
        <v>0</v>
      </c>
    </row>
    <row r="169" spans="1:4" ht="12.75">
      <c r="A169" s="10" t="s">
        <v>66</v>
      </c>
      <c r="B169" s="14">
        <v>0</v>
      </c>
      <c r="C169" s="14">
        <v>0</v>
      </c>
      <c r="D169" s="14">
        <v>0</v>
      </c>
    </row>
    <row r="170" spans="1:4" ht="12.75">
      <c r="A170" s="10" t="s">
        <v>67</v>
      </c>
      <c r="B170" s="14">
        <v>0</v>
      </c>
      <c r="C170" s="14">
        <v>0</v>
      </c>
      <c r="D170" s="14">
        <v>0</v>
      </c>
    </row>
    <row r="171" spans="1:4" ht="12.75">
      <c r="A171" s="10" t="s">
        <v>68</v>
      </c>
      <c r="B171" s="14">
        <v>0</v>
      </c>
      <c r="C171" s="14">
        <v>0</v>
      </c>
      <c r="D171" s="14">
        <v>0</v>
      </c>
    </row>
    <row r="172" spans="1:4" ht="12.75">
      <c r="A172" s="10" t="s">
        <v>69</v>
      </c>
      <c r="B172" s="14">
        <v>0</v>
      </c>
      <c r="C172" s="14">
        <v>0</v>
      </c>
      <c r="D172" s="14">
        <v>0</v>
      </c>
    </row>
    <row r="173" spans="1:4" ht="12.75">
      <c r="A173" s="10" t="s">
        <v>70</v>
      </c>
      <c r="B173" s="14">
        <v>0</v>
      </c>
      <c r="C173" s="14">
        <v>0</v>
      </c>
      <c r="D173" s="14">
        <v>0</v>
      </c>
    </row>
    <row r="174" spans="1:4" ht="12.75">
      <c r="A174" s="10" t="s">
        <v>71</v>
      </c>
      <c r="B174" s="14">
        <v>0</v>
      </c>
      <c r="C174" s="14">
        <v>0</v>
      </c>
      <c r="D174" s="14">
        <v>0</v>
      </c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spans="1:11" ht="12.75">
      <c r="A181" s="45" t="s">
        <v>169</v>
      </c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.75">
      <c r="A182" s="31" t="s">
        <v>31</v>
      </c>
      <c r="B182" s="31" t="s">
        <v>73</v>
      </c>
      <c r="C182" s="44" t="s">
        <v>74</v>
      </c>
      <c r="D182" s="44"/>
      <c r="E182" s="44"/>
      <c r="F182" s="44" t="s">
        <v>75</v>
      </c>
      <c r="G182" s="44"/>
      <c r="H182" s="44"/>
      <c r="I182" s="44"/>
      <c r="J182" s="44"/>
      <c r="K182" s="44"/>
    </row>
    <row r="183" spans="1:11" ht="12.75">
      <c r="A183" s="32"/>
      <c r="B183" s="32"/>
      <c r="C183" s="44"/>
      <c r="D183" s="44"/>
      <c r="E183" s="44"/>
      <c r="F183" s="44" t="s">
        <v>164</v>
      </c>
      <c r="G183" s="44"/>
      <c r="H183" s="44"/>
      <c r="I183" s="44" t="s">
        <v>165</v>
      </c>
      <c r="J183" s="44"/>
      <c r="K183" s="44"/>
    </row>
    <row r="184" spans="1:11" ht="45">
      <c r="A184" s="47"/>
      <c r="B184" s="47"/>
      <c r="C184" s="19" t="s">
        <v>161</v>
      </c>
      <c r="D184" s="19" t="s">
        <v>162</v>
      </c>
      <c r="E184" s="19" t="s">
        <v>163</v>
      </c>
      <c r="F184" s="19" t="s">
        <v>161</v>
      </c>
      <c r="G184" s="19" t="s">
        <v>162</v>
      </c>
      <c r="H184" s="19" t="s">
        <v>163</v>
      </c>
      <c r="I184" s="19" t="s">
        <v>161</v>
      </c>
      <c r="J184" s="19" t="s">
        <v>162</v>
      </c>
      <c r="K184" s="19" t="s">
        <v>163</v>
      </c>
    </row>
    <row r="185" spans="1:11" ht="12.75">
      <c r="A185" s="19">
        <v>1</v>
      </c>
      <c r="B185" s="20">
        <v>2</v>
      </c>
      <c r="C185" s="20">
        <v>3</v>
      </c>
      <c r="D185" s="20">
        <v>4</v>
      </c>
      <c r="E185" s="20">
        <v>5</v>
      </c>
      <c r="F185" s="20">
        <v>6</v>
      </c>
      <c r="G185" s="20">
        <v>7</v>
      </c>
      <c r="H185" s="20">
        <v>8</v>
      </c>
      <c r="I185" s="20">
        <v>9</v>
      </c>
      <c r="J185" s="20">
        <v>10</v>
      </c>
      <c r="K185" s="20">
        <v>11</v>
      </c>
    </row>
    <row r="186" spans="1:11" ht="25.5">
      <c r="A186" s="21" t="s">
        <v>76</v>
      </c>
      <c r="B186" s="22" t="s">
        <v>77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</row>
    <row r="187" spans="1:11" ht="12.75">
      <c r="A187" s="23" t="s">
        <v>36</v>
      </c>
      <c r="B187" s="24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25.5">
      <c r="A188" s="21" t="s">
        <v>78</v>
      </c>
      <c r="B188" s="22"/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</row>
    <row r="189" spans="1:11" ht="12.75">
      <c r="A189" s="21" t="s">
        <v>79</v>
      </c>
      <c r="B189" s="22"/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</row>
    <row r="190" spans="1:11" ht="12.75">
      <c r="A190" s="21" t="s">
        <v>80</v>
      </c>
      <c r="B190" s="22"/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</row>
    <row r="191" spans="1:11" ht="76.5">
      <c r="A191" s="21" t="s">
        <v>81</v>
      </c>
      <c r="B191" s="22"/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</row>
    <row r="192" spans="1:11" ht="25.5">
      <c r="A192" s="21" t="s">
        <v>82</v>
      </c>
      <c r="B192" s="22"/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</row>
    <row r="193" spans="1:11" ht="25.5">
      <c r="A193" s="21" t="s">
        <v>83</v>
      </c>
      <c r="B193" s="22"/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</row>
    <row r="194" spans="1:11" ht="25.5">
      <c r="A194" s="21" t="s">
        <v>84</v>
      </c>
      <c r="B194" s="22"/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</row>
    <row r="195" spans="1:11" ht="12.75">
      <c r="A195" s="21" t="s">
        <v>85</v>
      </c>
      <c r="B195" s="22" t="s">
        <v>77</v>
      </c>
      <c r="C195" s="25">
        <f aca="true" t="shared" si="0" ref="C195:H195">C197+C198+C204</f>
        <v>20017741.84</v>
      </c>
      <c r="D195" s="25">
        <f t="shared" si="0"/>
        <v>16600936.42</v>
      </c>
      <c r="E195" s="25">
        <f t="shared" si="0"/>
        <v>17990446.42</v>
      </c>
      <c r="F195" s="25">
        <f t="shared" si="0"/>
        <v>20017741.84</v>
      </c>
      <c r="G195" s="25">
        <f t="shared" si="0"/>
        <v>16600936.42</v>
      </c>
      <c r="H195" s="25">
        <f t="shared" si="0"/>
        <v>17990446.42</v>
      </c>
      <c r="I195" s="25">
        <v>0</v>
      </c>
      <c r="J195" s="25">
        <v>0</v>
      </c>
      <c r="K195" s="25">
        <v>0</v>
      </c>
    </row>
    <row r="196" spans="1:11" ht="12.75">
      <c r="A196" s="21" t="s">
        <v>36</v>
      </c>
      <c r="B196" s="22" t="s">
        <v>77</v>
      </c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25.5">
      <c r="A197" s="21" t="s">
        <v>86</v>
      </c>
      <c r="B197" s="22" t="s">
        <v>77</v>
      </c>
      <c r="C197" s="25">
        <v>19412575.7</v>
      </c>
      <c r="D197" s="25">
        <v>16187596</v>
      </c>
      <c r="E197" s="25">
        <v>17577106</v>
      </c>
      <c r="F197" s="25">
        <v>19412575.7</v>
      </c>
      <c r="G197" s="25">
        <v>16187596</v>
      </c>
      <c r="H197" s="25">
        <v>17577106</v>
      </c>
      <c r="I197" s="25">
        <v>0</v>
      </c>
      <c r="J197" s="25">
        <v>0</v>
      </c>
      <c r="K197" s="25">
        <v>0</v>
      </c>
    </row>
    <row r="198" spans="1:11" ht="12.75">
      <c r="A198" s="21" t="s">
        <v>87</v>
      </c>
      <c r="B198" s="22"/>
      <c r="C198" s="25">
        <v>568736.14</v>
      </c>
      <c r="D198" s="25">
        <v>413340.42</v>
      </c>
      <c r="E198" s="25">
        <v>413340.42</v>
      </c>
      <c r="F198" s="25">
        <v>568736.14</v>
      </c>
      <c r="G198" s="25">
        <v>413340.42</v>
      </c>
      <c r="H198" s="25">
        <v>413340.42</v>
      </c>
      <c r="I198" s="25">
        <v>0</v>
      </c>
      <c r="J198" s="25">
        <v>0</v>
      </c>
      <c r="K198" s="25">
        <v>0</v>
      </c>
    </row>
    <row r="199" spans="1:11" ht="12.75">
      <c r="A199" s="21" t="s">
        <v>88</v>
      </c>
      <c r="B199" s="22"/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</row>
    <row r="200" spans="1:11" ht="63.75">
      <c r="A200" s="21" t="s">
        <v>89</v>
      </c>
      <c r="B200" s="22" t="s">
        <v>77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</row>
    <row r="201" spans="1:11" ht="12.75">
      <c r="A201" s="21" t="s">
        <v>36</v>
      </c>
      <c r="B201" s="22" t="s">
        <v>77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</row>
    <row r="202" spans="1:11" ht="12.75">
      <c r="A202" s="21" t="s">
        <v>90</v>
      </c>
      <c r="B202" s="22" t="s">
        <v>77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</row>
    <row r="203" spans="1:11" ht="12.75">
      <c r="A203" s="21" t="s">
        <v>91</v>
      </c>
      <c r="B203" s="22" t="s">
        <v>77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</row>
    <row r="204" spans="1:11" ht="25.5">
      <c r="A204" s="21" t="s">
        <v>92</v>
      </c>
      <c r="B204" s="22" t="s">
        <v>77</v>
      </c>
      <c r="C204" s="25">
        <v>36430</v>
      </c>
      <c r="D204" s="25">
        <v>0</v>
      </c>
      <c r="E204" s="25">
        <v>0</v>
      </c>
      <c r="F204" s="25">
        <v>36430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</row>
    <row r="205" spans="1:11" ht="12.75">
      <c r="A205" s="21" t="s">
        <v>36</v>
      </c>
      <c r="B205" s="22" t="s">
        <v>77</v>
      </c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.75">
      <c r="A206" s="21" t="s">
        <v>93</v>
      </c>
      <c r="B206" s="22">
        <v>120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</row>
    <row r="207" spans="1:11" ht="25.5">
      <c r="A207" s="21" t="s">
        <v>94</v>
      </c>
      <c r="B207" s="22">
        <v>130</v>
      </c>
      <c r="C207" s="25">
        <f>C209+C210</f>
        <v>36430</v>
      </c>
      <c r="D207" s="25">
        <f aca="true" t="shared" si="1" ref="D207:K207">D209+D210</f>
        <v>0</v>
      </c>
      <c r="E207" s="25">
        <f t="shared" si="1"/>
        <v>0</v>
      </c>
      <c r="F207" s="25">
        <f t="shared" si="1"/>
        <v>36430</v>
      </c>
      <c r="G207" s="25">
        <f t="shared" si="1"/>
        <v>0</v>
      </c>
      <c r="H207" s="25">
        <f t="shared" si="1"/>
        <v>0</v>
      </c>
      <c r="I207" s="25">
        <f t="shared" si="1"/>
        <v>0</v>
      </c>
      <c r="J207" s="25">
        <f t="shared" si="1"/>
        <v>0</v>
      </c>
      <c r="K207" s="25">
        <f t="shared" si="1"/>
        <v>0</v>
      </c>
    </row>
    <row r="208" spans="1:11" ht="12.75">
      <c r="A208" s="21" t="s">
        <v>36</v>
      </c>
      <c r="B208" s="22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.75">
      <c r="A209" s="21" t="s">
        <v>95</v>
      </c>
      <c r="B209" s="22"/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</row>
    <row r="210" spans="1:11" ht="25.5">
      <c r="A210" s="21" t="s">
        <v>170</v>
      </c>
      <c r="B210" s="22"/>
      <c r="C210" s="25">
        <v>36430</v>
      </c>
      <c r="D210" s="25">
        <v>0</v>
      </c>
      <c r="E210" s="25">
        <v>0</v>
      </c>
      <c r="F210" s="25">
        <v>36430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</row>
    <row r="211" spans="1:11" ht="25.5">
      <c r="A211" s="21" t="s">
        <v>96</v>
      </c>
      <c r="B211" s="22"/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</row>
    <row r="212" spans="1:11" ht="12.75">
      <c r="A212" s="21" t="s">
        <v>97</v>
      </c>
      <c r="B212" s="22"/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</row>
    <row r="213" spans="1:11" ht="12.75">
      <c r="A213" s="21" t="s">
        <v>98</v>
      </c>
      <c r="B213" s="22"/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</row>
    <row r="214" spans="1:11" ht="12.75">
      <c r="A214" s="21" t="s">
        <v>36</v>
      </c>
      <c r="B214" s="22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.75">
      <c r="A215" s="21" t="s">
        <v>99</v>
      </c>
      <c r="B215" s="22"/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</row>
    <row r="216" spans="1:11" ht="12.75">
      <c r="A216" s="21" t="s">
        <v>100</v>
      </c>
      <c r="B216" s="22"/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</row>
    <row r="217" spans="1:11" ht="12.75">
      <c r="A217" s="21" t="s">
        <v>101</v>
      </c>
      <c r="B217" s="22">
        <v>180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</row>
    <row r="218" spans="1:11" ht="12.75">
      <c r="A218" s="21" t="s">
        <v>36</v>
      </c>
      <c r="B218" s="22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.75">
      <c r="A219" s="21" t="s">
        <v>102</v>
      </c>
      <c r="B219" s="22"/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</row>
    <row r="220" spans="1:11" ht="25.5">
      <c r="A220" s="21" t="s">
        <v>103</v>
      </c>
      <c r="B220" s="22"/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</row>
    <row r="221" spans="1:11" ht="12.75">
      <c r="A221" s="21" t="s">
        <v>104</v>
      </c>
      <c r="B221" s="22"/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</row>
    <row r="222" spans="1:11" ht="12.75">
      <c r="A222" s="21" t="s">
        <v>105</v>
      </c>
      <c r="B222" s="22" t="s">
        <v>77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</row>
    <row r="223" spans="1:11" ht="25.5">
      <c r="A223" s="21" t="s">
        <v>106</v>
      </c>
      <c r="B223" s="22" t="s">
        <v>77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</row>
    <row r="224" spans="1:11" ht="12.75">
      <c r="A224" s="21" t="s">
        <v>36</v>
      </c>
      <c r="B224" s="22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25.5">
      <c r="A225" s="21" t="s">
        <v>78</v>
      </c>
      <c r="B225" s="22"/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</row>
    <row r="226" spans="1:11" ht="12.75">
      <c r="A226" s="21" t="s">
        <v>107</v>
      </c>
      <c r="B226" s="22"/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</row>
    <row r="227" spans="1:11" ht="12.75">
      <c r="A227" s="21" t="s">
        <v>80</v>
      </c>
      <c r="B227" s="22"/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</row>
    <row r="228" spans="1:11" ht="76.5">
      <c r="A228" s="21" t="s">
        <v>108</v>
      </c>
      <c r="B228" s="22"/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</row>
    <row r="229" spans="1:11" ht="25.5">
      <c r="A229" s="21" t="s">
        <v>82</v>
      </c>
      <c r="B229" s="22"/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</row>
    <row r="230" spans="1:11" ht="25.5">
      <c r="A230" s="21" t="s">
        <v>83</v>
      </c>
      <c r="B230" s="22"/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</row>
    <row r="231" spans="1:11" ht="25.5">
      <c r="A231" s="21" t="s">
        <v>84</v>
      </c>
      <c r="B231" s="22"/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</row>
    <row r="232" spans="1:11" ht="12.75">
      <c r="A232" s="21" t="s">
        <v>109</v>
      </c>
      <c r="B232" s="22">
        <v>900</v>
      </c>
      <c r="C232" s="25">
        <f>C234+C278+C411</f>
        <v>20017741.840000004</v>
      </c>
      <c r="D232" s="25">
        <f aca="true" t="shared" si="2" ref="D232:K232">D234+D278+D411</f>
        <v>16600936.42</v>
      </c>
      <c r="E232" s="25">
        <f t="shared" si="2"/>
        <v>17990446.42</v>
      </c>
      <c r="F232" s="25">
        <f t="shared" si="2"/>
        <v>20017741.840000004</v>
      </c>
      <c r="G232" s="25">
        <f t="shared" si="2"/>
        <v>16600936.42</v>
      </c>
      <c r="H232" s="25">
        <f t="shared" si="2"/>
        <v>17990446.42</v>
      </c>
      <c r="I232" s="25">
        <f t="shared" si="2"/>
        <v>0</v>
      </c>
      <c r="J232" s="25">
        <f t="shared" si="2"/>
        <v>0</v>
      </c>
      <c r="K232" s="25">
        <f t="shared" si="2"/>
        <v>0</v>
      </c>
    </row>
    <row r="233" spans="1:11" ht="12.75">
      <c r="A233" s="21" t="s">
        <v>36</v>
      </c>
      <c r="B233" s="22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25.5">
      <c r="A234" s="21" t="s">
        <v>110</v>
      </c>
      <c r="B234" s="22"/>
      <c r="C234" s="25">
        <f aca="true" t="shared" si="3" ref="C234:H234">C236+C241+C261+C268</f>
        <v>19412575.700000003</v>
      </c>
      <c r="D234" s="25">
        <f t="shared" si="3"/>
        <v>16187596</v>
      </c>
      <c r="E234" s="25">
        <f t="shared" si="3"/>
        <v>17577106</v>
      </c>
      <c r="F234" s="25">
        <f t="shared" si="3"/>
        <v>19412575.700000003</v>
      </c>
      <c r="G234" s="25">
        <f t="shared" si="3"/>
        <v>16187596</v>
      </c>
      <c r="H234" s="25">
        <f t="shared" si="3"/>
        <v>17577106</v>
      </c>
      <c r="I234" s="25">
        <v>0</v>
      </c>
      <c r="J234" s="25">
        <v>0</v>
      </c>
      <c r="K234" s="25">
        <v>0</v>
      </c>
    </row>
    <row r="235" spans="1:11" ht="12.75">
      <c r="A235" s="21" t="s">
        <v>111</v>
      </c>
      <c r="B235" s="22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25.5">
      <c r="A236" s="21" t="s">
        <v>112</v>
      </c>
      <c r="B236" s="22">
        <v>210</v>
      </c>
      <c r="C236" s="25">
        <f aca="true" t="shared" si="4" ref="C236:H236">C238+C239+C240</f>
        <v>13844689.08</v>
      </c>
      <c r="D236" s="25">
        <f t="shared" si="4"/>
        <v>11119854</v>
      </c>
      <c r="E236" s="25">
        <f t="shared" si="4"/>
        <v>12045124</v>
      </c>
      <c r="F236" s="25">
        <f t="shared" si="4"/>
        <v>13844689.08</v>
      </c>
      <c r="G236" s="25">
        <f t="shared" si="4"/>
        <v>11119854</v>
      </c>
      <c r="H236" s="25">
        <f t="shared" si="4"/>
        <v>12045124</v>
      </c>
      <c r="I236" s="25">
        <v>0</v>
      </c>
      <c r="J236" s="25">
        <v>0</v>
      </c>
      <c r="K236" s="25">
        <v>0</v>
      </c>
    </row>
    <row r="237" spans="1:11" ht="12.75">
      <c r="A237" s="21" t="s">
        <v>34</v>
      </c>
      <c r="B237" s="22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1" t="s">
        <v>113</v>
      </c>
      <c r="B238" s="22">
        <v>211</v>
      </c>
      <c r="C238" s="25">
        <v>10598832</v>
      </c>
      <c r="D238" s="25">
        <v>8508590</v>
      </c>
      <c r="E238" s="25">
        <v>9219773</v>
      </c>
      <c r="F238" s="25">
        <v>10598832</v>
      </c>
      <c r="G238" s="25">
        <v>8508590</v>
      </c>
      <c r="H238" s="25">
        <v>9219773</v>
      </c>
      <c r="I238" s="25">
        <v>0</v>
      </c>
      <c r="J238" s="25">
        <v>0</v>
      </c>
      <c r="K238" s="25">
        <v>0</v>
      </c>
    </row>
    <row r="239" spans="1:11" ht="12.75">
      <c r="A239" s="21" t="s">
        <v>114</v>
      </c>
      <c r="B239" s="22">
        <v>212</v>
      </c>
      <c r="C239" s="25">
        <v>45010.08</v>
      </c>
      <c r="D239" s="25">
        <v>41670</v>
      </c>
      <c r="E239" s="25">
        <v>40980</v>
      </c>
      <c r="F239" s="25">
        <v>45010.08</v>
      </c>
      <c r="G239" s="25">
        <v>41670</v>
      </c>
      <c r="H239" s="25">
        <v>40980</v>
      </c>
      <c r="I239" s="25">
        <v>0</v>
      </c>
      <c r="J239" s="25">
        <v>0</v>
      </c>
      <c r="K239" s="25">
        <v>0</v>
      </c>
    </row>
    <row r="240" spans="1:11" ht="12.75">
      <c r="A240" s="21" t="s">
        <v>115</v>
      </c>
      <c r="B240" s="22">
        <v>213</v>
      </c>
      <c r="C240" s="25">
        <v>3200847</v>
      </c>
      <c r="D240" s="25">
        <v>2569594</v>
      </c>
      <c r="E240" s="25">
        <v>2784371</v>
      </c>
      <c r="F240" s="25">
        <v>3200847</v>
      </c>
      <c r="G240" s="25">
        <v>2569594</v>
      </c>
      <c r="H240" s="25">
        <v>2784371</v>
      </c>
      <c r="I240" s="25">
        <v>0</v>
      </c>
      <c r="J240" s="25">
        <v>0</v>
      </c>
      <c r="K240" s="25">
        <v>0</v>
      </c>
    </row>
    <row r="241" spans="1:11" ht="12.75">
      <c r="A241" s="21" t="s">
        <v>116</v>
      </c>
      <c r="B241" s="22">
        <v>220</v>
      </c>
      <c r="C241" s="25">
        <f aca="true" t="shared" si="5" ref="C241:H241">C243+C244+C245+C252+C253</f>
        <v>4662687.02</v>
      </c>
      <c r="D241" s="25">
        <f t="shared" si="5"/>
        <v>4280210</v>
      </c>
      <c r="E241" s="25">
        <f t="shared" si="5"/>
        <v>4740461</v>
      </c>
      <c r="F241" s="25">
        <f t="shared" si="5"/>
        <v>4662687.02</v>
      </c>
      <c r="G241" s="25">
        <f t="shared" si="5"/>
        <v>4280210</v>
      </c>
      <c r="H241" s="25">
        <f t="shared" si="5"/>
        <v>4740461</v>
      </c>
      <c r="I241" s="25">
        <v>0</v>
      </c>
      <c r="J241" s="25">
        <v>0</v>
      </c>
      <c r="K241" s="25">
        <v>0</v>
      </c>
    </row>
    <row r="242" spans="1:11" ht="12.75">
      <c r="A242" s="21" t="s">
        <v>34</v>
      </c>
      <c r="B242" s="22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1" t="s">
        <v>117</v>
      </c>
      <c r="B243" s="22">
        <v>221</v>
      </c>
      <c r="C243" s="25">
        <v>60000</v>
      </c>
      <c r="D243" s="25">
        <v>76392</v>
      </c>
      <c r="E243" s="25">
        <v>79392</v>
      </c>
      <c r="F243" s="25">
        <v>60000</v>
      </c>
      <c r="G243" s="25">
        <v>76392</v>
      </c>
      <c r="H243" s="25">
        <v>79392</v>
      </c>
      <c r="I243" s="25"/>
      <c r="J243" s="25"/>
      <c r="K243" s="25"/>
    </row>
    <row r="244" spans="1:11" ht="12.75">
      <c r="A244" s="21" t="s">
        <v>118</v>
      </c>
      <c r="B244" s="22">
        <v>222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</row>
    <row r="245" spans="1:11" ht="12.75">
      <c r="A245" s="21" t="s">
        <v>119</v>
      </c>
      <c r="B245" s="22">
        <v>223</v>
      </c>
      <c r="C245" s="25">
        <f aca="true" t="shared" si="6" ref="C245:H245">SUM(C247:C250)</f>
        <v>532781.02</v>
      </c>
      <c r="D245" s="25">
        <f t="shared" si="6"/>
        <v>528000</v>
      </c>
      <c r="E245" s="25">
        <f t="shared" si="6"/>
        <v>528000</v>
      </c>
      <c r="F245" s="25">
        <f t="shared" si="6"/>
        <v>532781.02</v>
      </c>
      <c r="G245" s="25">
        <f t="shared" si="6"/>
        <v>528000</v>
      </c>
      <c r="H245" s="25">
        <f t="shared" si="6"/>
        <v>528000</v>
      </c>
      <c r="I245" s="25">
        <v>0</v>
      </c>
      <c r="J245" s="25">
        <v>0</v>
      </c>
      <c r="K245" s="25">
        <v>0</v>
      </c>
    </row>
    <row r="246" spans="1:11" ht="12.75">
      <c r="A246" s="21" t="s">
        <v>36</v>
      </c>
      <c r="B246" s="22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1" t="s">
        <v>120</v>
      </c>
      <c r="B247" s="22"/>
      <c r="C247" s="25">
        <v>403000</v>
      </c>
      <c r="D247" s="25">
        <v>403000</v>
      </c>
      <c r="E247" s="25">
        <v>403000</v>
      </c>
      <c r="F247" s="25">
        <v>403000</v>
      </c>
      <c r="G247" s="25">
        <v>403000</v>
      </c>
      <c r="H247" s="25">
        <v>403000</v>
      </c>
      <c r="I247" s="25">
        <v>0</v>
      </c>
      <c r="J247" s="25">
        <v>0</v>
      </c>
      <c r="K247" s="25">
        <v>0</v>
      </c>
    </row>
    <row r="248" spans="1:11" ht="12.75">
      <c r="A248" s="21" t="s">
        <v>121</v>
      </c>
      <c r="B248" s="22"/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</row>
    <row r="249" spans="1:11" ht="12.75">
      <c r="A249" s="21" t="s">
        <v>122</v>
      </c>
      <c r="B249" s="22"/>
      <c r="C249" s="25">
        <v>87000</v>
      </c>
      <c r="D249" s="25">
        <v>87000</v>
      </c>
      <c r="E249" s="25">
        <v>87000</v>
      </c>
      <c r="F249" s="25">
        <v>87000</v>
      </c>
      <c r="G249" s="25">
        <v>87000</v>
      </c>
      <c r="H249" s="25">
        <v>87000</v>
      </c>
      <c r="I249" s="25">
        <v>0</v>
      </c>
      <c r="J249" s="25">
        <v>0</v>
      </c>
      <c r="K249" s="25">
        <v>0</v>
      </c>
    </row>
    <row r="250" spans="1:11" ht="12.75">
      <c r="A250" s="21" t="s">
        <v>123</v>
      </c>
      <c r="B250" s="22"/>
      <c r="C250" s="25">
        <v>42781.02</v>
      </c>
      <c r="D250" s="25">
        <v>38000</v>
      </c>
      <c r="E250" s="25">
        <v>38000</v>
      </c>
      <c r="F250" s="25">
        <v>42781.02</v>
      </c>
      <c r="G250" s="25">
        <v>38000</v>
      </c>
      <c r="H250" s="25">
        <v>38000</v>
      </c>
      <c r="I250" s="25">
        <v>0</v>
      </c>
      <c r="J250" s="25">
        <v>0</v>
      </c>
      <c r="K250" s="25">
        <v>0</v>
      </c>
    </row>
    <row r="251" spans="1:11" ht="12.75">
      <c r="A251" s="21" t="s">
        <v>124</v>
      </c>
      <c r="B251" s="22"/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</row>
    <row r="252" spans="1:11" ht="12.75">
      <c r="A252" s="21" t="s">
        <v>125</v>
      </c>
      <c r="B252" s="22">
        <v>225</v>
      </c>
      <c r="C252" s="25">
        <v>1552626</v>
      </c>
      <c r="D252" s="25">
        <v>913882</v>
      </c>
      <c r="E252" s="25">
        <v>1091069</v>
      </c>
      <c r="F252" s="25">
        <v>1552626</v>
      </c>
      <c r="G252" s="25">
        <v>913882</v>
      </c>
      <c r="H252" s="25">
        <v>1091069</v>
      </c>
      <c r="I252" s="25">
        <v>0</v>
      </c>
      <c r="J252" s="25">
        <v>0</v>
      </c>
      <c r="K252" s="25">
        <v>0</v>
      </c>
    </row>
    <row r="253" spans="1:11" ht="12.75">
      <c r="A253" s="21" t="s">
        <v>126</v>
      </c>
      <c r="B253" s="22">
        <v>226</v>
      </c>
      <c r="C253" s="25">
        <v>2517280</v>
      </c>
      <c r="D253" s="25">
        <v>2761936</v>
      </c>
      <c r="E253" s="25">
        <v>3042000</v>
      </c>
      <c r="F253" s="25">
        <v>2517280</v>
      </c>
      <c r="G253" s="25">
        <v>2761936</v>
      </c>
      <c r="H253" s="25">
        <v>3042000</v>
      </c>
      <c r="I253" s="25">
        <v>0</v>
      </c>
      <c r="J253" s="25">
        <v>0</v>
      </c>
      <c r="K253" s="25">
        <v>0</v>
      </c>
    </row>
    <row r="254" spans="1:11" ht="25.5">
      <c r="A254" s="21" t="s">
        <v>127</v>
      </c>
      <c r="B254" s="22">
        <v>240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</row>
    <row r="255" spans="1:11" ht="12.75">
      <c r="A255" s="21" t="s">
        <v>34</v>
      </c>
      <c r="B255" s="22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38.25">
      <c r="A256" s="21" t="s">
        <v>128</v>
      </c>
      <c r="B256" s="22">
        <v>241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</row>
    <row r="257" spans="1:11" ht="12.75">
      <c r="A257" s="21" t="s">
        <v>129</v>
      </c>
      <c r="B257" s="22">
        <v>260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</row>
    <row r="258" spans="1:11" ht="12.75">
      <c r="A258" s="21" t="s">
        <v>34</v>
      </c>
      <c r="B258" s="22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1" t="s">
        <v>130</v>
      </c>
      <c r="B259" s="22">
        <v>262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</row>
    <row r="260" spans="1:11" ht="38.25">
      <c r="A260" s="21" t="s">
        <v>131</v>
      </c>
      <c r="B260" s="22">
        <v>263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</row>
    <row r="261" spans="1:11" ht="12.75">
      <c r="A261" s="21" t="s">
        <v>132</v>
      </c>
      <c r="B261" s="22">
        <v>290</v>
      </c>
      <c r="C261" s="25">
        <f aca="true" t="shared" si="7" ref="C261:H261">SUM(C263:C267)</f>
        <v>718908</v>
      </c>
      <c r="D261" s="25">
        <f t="shared" si="7"/>
        <v>702652</v>
      </c>
      <c r="E261" s="25">
        <f t="shared" si="7"/>
        <v>702652</v>
      </c>
      <c r="F261" s="25">
        <f t="shared" si="7"/>
        <v>718908</v>
      </c>
      <c r="G261" s="25">
        <f t="shared" si="7"/>
        <v>702652</v>
      </c>
      <c r="H261" s="25">
        <f t="shared" si="7"/>
        <v>702652</v>
      </c>
      <c r="I261" s="25">
        <v>0</v>
      </c>
      <c r="J261" s="25">
        <v>0</v>
      </c>
      <c r="K261" s="25">
        <v>0</v>
      </c>
    </row>
    <row r="262" spans="1:11" ht="12.75">
      <c r="A262" s="21" t="s">
        <v>36</v>
      </c>
      <c r="B262" s="22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1" t="s">
        <v>133</v>
      </c>
      <c r="B263" s="22"/>
      <c r="C263" s="25">
        <v>32100</v>
      </c>
      <c r="D263" s="25">
        <v>36000</v>
      </c>
      <c r="E263" s="25">
        <v>36000</v>
      </c>
      <c r="F263" s="25">
        <v>32100</v>
      </c>
      <c r="G263" s="25">
        <v>36000</v>
      </c>
      <c r="H263" s="25">
        <v>36000</v>
      </c>
      <c r="I263" s="25">
        <v>0</v>
      </c>
      <c r="J263" s="25">
        <v>0</v>
      </c>
      <c r="K263" s="25">
        <v>0</v>
      </c>
    </row>
    <row r="264" spans="1:11" ht="12.75">
      <c r="A264" s="21" t="s">
        <v>134</v>
      </c>
      <c r="B264" s="22"/>
      <c r="C264" s="25">
        <v>661256</v>
      </c>
      <c r="D264" s="25">
        <v>661000</v>
      </c>
      <c r="E264" s="25">
        <v>661000</v>
      </c>
      <c r="F264" s="25">
        <v>661256</v>
      </c>
      <c r="G264" s="25">
        <v>661000</v>
      </c>
      <c r="H264" s="25">
        <v>661000</v>
      </c>
      <c r="I264" s="25">
        <v>0</v>
      </c>
      <c r="J264" s="25">
        <v>0</v>
      </c>
      <c r="K264" s="25">
        <v>0</v>
      </c>
    </row>
    <row r="265" spans="1:11" ht="12.75">
      <c r="A265" s="21" t="s">
        <v>135</v>
      </c>
      <c r="B265" s="22"/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</row>
    <row r="266" spans="1:11" ht="12.75">
      <c r="A266" s="21" t="s">
        <v>136</v>
      </c>
      <c r="B266" s="22"/>
      <c r="C266" s="25">
        <v>25552</v>
      </c>
      <c r="D266" s="25">
        <v>5652</v>
      </c>
      <c r="E266" s="25">
        <v>5652</v>
      </c>
      <c r="F266" s="25">
        <v>25552</v>
      </c>
      <c r="G266" s="25">
        <v>5652</v>
      </c>
      <c r="H266" s="25">
        <v>5652</v>
      </c>
      <c r="I266" s="25">
        <v>0</v>
      </c>
      <c r="J266" s="25">
        <v>0</v>
      </c>
      <c r="K266" s="25">
        <v>0</v>
      </c>
    </row>
    <row r="267" spans="1:11" ht="12.75">
      <c r="A267" s="21" t="s">
        <v>137</v>
      </c>
      <c r="B267" s="22"/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</row>
    <row r="268" spans="1:11" ht="12.75">
      <c r="A268" s="21" t="s">
        <v>138</v>
      </c>
      <c r="B268" s="22">
        <v>300</v>
      </c>
      <c r="C268" s="25">
        <f>SUM(C270:C273)</f>
        <v>186291.6</v>
      </c>
      <c r="D268" s="25">
        <f aca="true" t="shared" si="8" ref="D268:I268">SUM(D270:D273)</f>
        <v>84880</v>
      </c>
      <c r="E268" s="25">
        <f t="shared" si="8"/>
        <v>88869</v>
      </c>
      <c r="F268" s="25">
        <f>SUM(F270:F273)</f>
        <v>186291.6</v>
      </c>
      <c r="G268" s="25">
        <f>SUM(G270:G273)</f>
        <v>84880</v>
      </c>
      <c r="H268" s="25">
        <f>SUM(H270:H273)</f>
        <v>88869</v>
      </c>
      <c r="I268" s="25">
        <f t="shared" si="8"/>
        <v>0</v>
      </c>
      <c r="J268" s="25">
        <v>0</v>
      </c>
      <c r="K268" s="25">
        <v>0</v>
      </c>
    </row>
    <row r="269" spans="1:11" ht="12.75">
      <c r="A269" s="21" t="s">
        <v>34</v>
      </c>
      <c r="B269" s="22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.75">
      <c r="A270" s="21" t="s">
        <v>139</v>
      </c>
      <c r="B270" s="22">
        <v>310</v>
      </c>
      <c r="C270" s="25">
        <v>155000</v>
      </c>
      <c r="D270" s="25">
        <v>53050</v>
      </c>
      <c r="E270" s="25">
        <v>55543</v>
      </c>
      <c r="F270" s="25">
        <v>155000</v>
      </c>
      <c r="G270" s="25">
        <v>53050</v>
      </c>
      <c r="H270" s="25">
        <v>55543</v>
      </c>
      <c r="I270" s="25">
        <v>0</v>
      </c>
      <c r="J270" s="25">
        <v>0</v>
      </c>
      <c r="K270" s="25">
        <v>0</v>
      </c>
    </row>
    <row r="271" spans="1:11" ht="25.5">
      <c r="A271" s="21" t="s">
        <v>140</v>
      </c>
      <c r="B271" s="22">
        <v>320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</row>
    <row r="272" spans="1:11" ht="25.5">
      <c r="A272" s="21" t="s">
        <v>141</v>
      </c>
      <c r="B272" s="22">
        <v>330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</row>
    <row r="273" spans="1:11" ht="25.5">
      <c r="A273" s="21" t="s">
        <v>142</v>
      </c>
      <c r="B273" s="22">
        <v>340</v>
      </c>
      <c r="C273" s="25">
        <v>31291.6</v>
      </c>
      <c r="D273" s="25">
        <v>31830</v>
      </c>
      <c r="E273" s="25">
        <v>33326</v>
      </c>
      <c r="F273" s="25">
        <v>31291.6</v>
      </c>
      <c r="G273" s="25">
        <v>31830</v>
      </c>
      <c r="H273" s="25">
        <v>33326</v>
      </c>
      <c r="I273" s="25">
        <v>0</v>
      </c>
      <c r="J273" s="25">
        <v>0</v>
      </c>
      <c r="K273" s="25">
        <v>0</v>
      </c>
    </row>
    <row r="274" spans="1:11" ht="12.75">
      <c r="A274" s="21" t="s">
        <v>143</v>
      </c>
      <c r="B274" s="22">
        <v>500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</row>
    <row r="275" spans="1:11" ht="12.75">
      <c r="A275" s="21" t="s">
        <v>34</v>
      </c>
      <c r="B275" s="22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25.5">
      <c r="A276" s="21" t="s">
        <v>144</v>
      </c>
      <c r="B276" s="22">
        <v>520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</row>
    <row r="277" spans="1:11" ht="25.5">
      <c r="A277" s="21" t="s">
        <v>145</v>
      </c>
      <c r="B277" s="22">
        <v>530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</row>
    <row r="278" spans="1:11" ht="25.5">
      <c r="A278" s="21" t="s">
        <v>146</v>
      </c>
      <c r="B278" s="22"/>
      <c r="C278" s="25">
        <f>C280+C297+C305+C301+C312</f>
        <v>568736.14</v>
      </c>
      <c r="D278" s="25">
        <f>D280+D297+D305</f>
        <v>413340.42</v>
      </c>
      <c r="E278" s="25">
        <f>E280+E297+E305</f>
        <v>413340.42</v>
      </c>
      <c r="F278" s="25">
        <f>F280+F297+F305+F301+F312</f>
        <v>568736.14</v>
      </c>
      <c r="G278" s="25">
        <f>G280+G297+G305</f>
        <v>413340.42</v>
      </c>
      <c r="H278" s="25">
        <f>H280+H297+H305</f>
        <v>413340.42</v>
      </c>
      <c r="I278" s="25">
        <v>0</v>
      </c>
      <c r="J278" s="25">
        <v>0</v>
      </c>
      <c r="K278" s="25">
        <v>0</v>
      </c>
    </row>
    <row r="279" spans="1:11" ht="12.75">
      <c r="A279" s="21" t="s">
        <v>111</v>
      </c>
      <c r="B279" s="22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25.5">
      <c r="A280" s="21" t="s">
        <v>112</v>
      </c>
      <c r="B280" s="22">
        <v>210</v>
      </c>
      <c r="C280" s="25">
        <f aca="true" t="shared" si="9" ref="C280:H280">C282+C284</f>
        <v>382075.3</v>
      </c>
      <c r="D280" s="25">
        <f t="shared" si="9"/>
        <v>405706.6</v>
      </c>
      <c r="E280" s="25">
        <f t="shared" si="9"/>
        <v>405706.6</v>
      </c>
      <c r="F280" s="25">
        <f t="shared" si="9"/>
        <v>382075.3</v>
      </c>
      <c r="G280" s="25">
        <f t="shared" si="9"/>
        <v>405706.6</v>
      </c>
      <c r="H280" s="25">
        <f t="shared" si="9"/>
        <v>405706.6</v>
      </c>
      <c r="I280" s="25">
        <v>0</v>
      </c>
      <c r="J280" s="25">
        <v>0</v>
      </c>
      <c r="K280" s="25">
        <v>0</v>
      </c>
    </row>
    <row r="281" spans="1:11" ht="12.75">
      <c r="A281" s="21" t="s">
        <v>34</v>
      </c>
      <c r="B281" s="22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.75">
      <c r="A282" s="21" t="s">
        <v>113</v>
      </c>
      <c r="B282" s="22">
        <v>211</v>
      </c>
      <c r="C282" s="25">
        <v>296937.93</v>
      </c>
      <c r="D282" s="25">
        <v>311602.61</v>
      </c>
      <c r="E282" s="25">
        <v>311602.61</v>
      </c>
      <c r="F282" s="25">
        <v>296937.93</v>
      </c>
      <c r="G282" s="25">
        <v>311602.61</v>
      </c>
      <c r="H282" s="25">
        <v>311602.61</v>
      </c>
      <c r="I282" s="25">
        <v>0</v>
      </c>
      <c r="J282" s="25">
        <v>0</v>
      </c>
      <c r="K282" s="25">
        <v>0</v>
      </c>
    </row>
    <row r="283" spans="1:11" ht="12.75">
      <c r="A283" s="21" t="s">
        <v>114</v>
      </c>
      <c r="B283" s="22">
        <v>212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/>
      <c r="J283" s="25"/>
      <c r="K283" s="25"/>
    </row>
    <row r="284" spans="1:11" ht="12.75">
      <c r="A284" s="21" t="s">
        <v>115</v>
      </c>
      <c r="B284" s="22">
        <v>213</v>
      </c>
      <c r="C284" s="25">
        <v>85137.37</v>
      </c>
      <c r="D284" s="25">
        <v>94103.99</v>
      </c>
      <c r="E284" s="25">
        <v>94103.99</v>
      </c>
      <c r="F284" s="25">
        <v>85137.37</v>
      </c>
      <c r="G284" s="25">
        <v>94103.99</v>
      </c>
      <c r="H284" s="25">
        <v>94103.99</v>
      </c>
      <c r="I284" s="25">
        <v>0</v>
      </c>
      <c r="J284" s="25">
        <v>0</v>
      </c>
      <c r="K284" s="25">
        <v>0</v>
      </c>
    </row>
    <row r="285" spans="1:11" ht="12.75">
      <c r="A285" s="21" t="s">
        <v>116</v>
      </c>
      <c r="B285" s="22">
        <v>220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</row>
    <row r="286" spans="1:11" ht="12.75">
      <c r="A286" s="21" t="s">
        <v>34</v>
      </c>
      <c r="B286" s="22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.75">
      <c r="A287" s="21" t="s">
        <v>117</v>
      </c>
      <c r="B287" s="22">
        <v>221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</row>
    <row r="288" spans="1:11" ht="12.75">
      <c r="A288" s="21" t="s">
        <v>118</v>
      </c>
      <c r="B288" s="22">
        <v>222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</row>
    <row r="289" spans="1:11" ht="12.75">
      <c r="A289" s="21" t="s">
        <v>119</v>
      </c>
      <c r="B289" s="22">
        <v>223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</row>
    <row r="290" spans="1:11" ht="12.75">
      <c r="A290" s="21" t="s">
        <v>36</v>
      </c>
      <c r="B290" s="22"/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</row>
    <row r="291" spans="1:11" ht="12.75">
      <c r="A291" s="21" t="s">
        <v>120</v>
      </c>
      <c r="B291" s="22"/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</row>
    <row r="292" spans="1:11" ht="12.75">
      <c r="A292" s="21" t="s">
        <v>121</v>
      </c>
      <c r="B292" s="22"/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</row>
    <row r="293" spans="1:11" ht="12.75">
      <c r="A293" s="21" t="s">
        <v>122</v>
      </c>
      <c r="B293" s="22"/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</row>
    <row r="294" spans="1:11" ht="12.75">
      <c r="A294" s="21" t="s">
        <v>123</v>
      </c>
      <c r="B294" s="22"/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</row>
    <row r="295" spans="1:11" ht="12.75">
      <c r="A295" s="21" t="s">
        <v>124</v>
      </c>
      <c r="B295" s="22">
        <v>224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</row>
    <row r="296" spans="1:11" ht="12.75">
      <c r="A296" s="21" t="s">
        <v>125</v>
      </c>
      <c r="B296" s="22">
        <v>225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</row>
    <row r="297" spans="1:11" ht="12.75">
      <c r="A297" s="21" t="s">
        <v>126</v>
      </c>
      <c r="B297" s="22">
        <v>226</v>
      </c>
      <c r="C297" s="25">
        <v>109842.84</v>
      </c>
      <c r="D297" s="25">
        <v>112.82</v>
      </c>
      <c r="E297" s="25">
        <v>112.82</v>
      </c>
      <c r="F297" s="25">
        <v>109842.84</v>
      </c>
      <c r="G297" s="25">
        <v>112.82</v>
      </c>
      <c r="H297" s="25">
        <v>112.82</v>
      </c>
      <c r="I297" s="25">
        <v>0</v>
      </c>
      <c r="J297" s="25">
        <v>0</v>
      </c>
      <c r="K297" s="25">
        <v>0</v>
      </c>
    </row>
    <row r="298" spans="1:11" ht="25.5">
      <c r="A298" s="21" t="s">
        <v>127</v>
      </c>
      <c r="B298" s="22">
        <v>240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</row>
    <row r="299" spans="1:11" ht="12.75">
      <c r="A299" s="21" t="s">
        <v>34</v>
      </c>
      <c r="B299" s="22"/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</row>
    <row r="300" spans="1:11" ht="38.25">
      <c r="A300" s="21" t="s">
        <v>128</v>
      </c>
      <c r="B300" s="22">
        <v>241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</row>
    <row r="301" spans="1:11" ht="12.75">
      <c r="A301" s="21" t="s">
        <v>129</v>
      </c>
      <c r="B301" s="22">
        <v>260</v>
      </c>
      <c r="C301" s="25">
        <v>37296</v>
      </c>
      <c r="D301" s="25">
        <v>0</v>
      </c>
      <c r="E301" s="25">
        <v>0</v>
      </c>
      <c r="F301" s="25">
        <v>37296</v>
      </c>
      <c r="G301" s="25">
        <v>0</v>
      </c>
      <c r="H301" s="25">
        <v>0</v>
      </c>
      <c r="I301" s="25"/>
      <c r="J301" s="25"/>
      <c r="K301" s="25"/>
    </row>
    <row r="302" spans="1:11" ht="12.75">
      <c r="A302" s="21" t="s">
        <v>34</v>
      </c>
      <c r="B302" s="22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.75">
      <c r="A303" s="21" t="s">
        <v>130</v>
      </c>
      <c r="B303" s="22">
        <v>262</v>
      </c>
      <c r="C303" s="25">
        <v>37296</v>
      </c>
      <c r="D303" s="25">
        <v>0</v>
      </c>
      <c r="E303" s="25">
        <v>0</v>
      </c>
      <c r="F303" s="25">
        <v>37296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</row>
    <row r="304" spans="1:11" ht="38.25">
      <c r="A304" s="21" t="s">
        <v>131</v>
      </c>
      <c r="B304" s="22">
        <v>263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</row>
    <row r="305" spans="1:11" ht="12.75">
      <c r="A305" s="21" t="s">
        <v>132</v>
      </c>
      <c r="B305" s="22">
        <v>290</v>
      </c>
      <c r="C305" s="25">
        <v>9522</v>
      </c>
      <c r="D305" s="25">
        <v>7521</v>
      </c>
      <c r="E305" s="25">
        <v>7521</v>
      </c>
      <c r="F305" s="25">
        <v>9522</v>
      </c>
      <c r="G305" s="25">
        <v>7521</v>
      </c>
      <c r="H305" s="25">
        <v>7521</v>
      </c>
      <c r="I305" s="25">
        <v>0</v>
      </c>
      <c r="J305" s="25">
        <v>0</v>
      </c>
      <c r="K305" s="25">
        <v>0</v>
      </c>
    </row>
    <row r="306" spans="1:11" ht="12.75">
      <c r="A306" s="21" t="s">
        <v>36</v>
      </c>
      <c r="B306" s="22"/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</row>
    <row r="307" spans="1:11" ht="12.75">
      <c r="A307" s="21" t="s">
        <v>133</v>
      </c>
      <c r="B307" s="22"/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</row>
    <row r="308" spans="1:11" ht="12.75">
      <c r="A308" s="21" t="s">
        <v>134</v>
      </c>
      <c r="B308" s="22"/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</row>
    <row r="309" spans="1:11" ht="12.75">
      <c r="A309" s="21" t="s">
        <v>135</v>
      </c>
      <c r="B309" s="22"/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</row>
    <row r="310" spans="1:11" ht="12.75">
      <c r="A310" s="21" t="s">
        <v>136</v>
      </c>
      <c r="B310" s="22"/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</row>
    <row r="311" spans="1:11" ht="12.75">
      <c r="A311" s="21" t="s">
        <v>137</v>
      </c>
      <c r="B311" s="22"/>
      <c r="C311" s="25">
        <v>9522</v>
      </c>
      <c r="D311" s="25">
        <v>7521</v>
      </c>
      <c r="E311" s="25">
        <v>7521</v>
      </c>
      <c r="F311" s="25">
        <v>9522</v>
      </c>
      <c r="G311" s="25">
        <v>7521</v>
      </c>
      <c r="H311" s="25">
        <v>7521</v>
      </c>
      <c r="I311" s="25">
        <v>0</v>
      </c>
      <c r="J311" s="25">
        <v>0</v>
      </c>
      <c r="K311" s="25">
        <v>0</v>
      </c>
    </row>
    <row r="312" spans="1:11" ht="12.75">
      <c r="A312" s="21" t="s">
        <v>138</v>
      </c>
      <c r="B312" s="22">
        <v>300</v>
      </c>
      <c r="C312" s="25">
        <v>30000</v>
      </c>
      <c r="D312" s="25">
        <v>0</v>
      </c>
      <c r="E312" s="25">
        <v>0</v>
      </c>
      <c r="F312" s="25">
        <v>30000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</row>
    <row r="313" spans="1:11" ht="12.75">
      <c r="A313" s="21" t="s">
        <v>34</v>
      </c>
      <c r="B313" s="22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.75">
      <c r="A314" s="21" t="s">
        <v>139</v>
      </c>
      <c r="B314" s="22">
        <v>310</v>
      </c>
      <c r="C314" s="25">
        <v>30000</v>
      </c>
      <c r="D314" s="25">
        <v>0</v>
      </c>
      <c r="E314" s="25">
        <v>0</v>
      </c>
      <c r="F314" s="25">
        <v>30000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</row>
    <row r="315" spans="1:11" ht="25.5">
      <c r="A315" s="21" t="s">
        <v>140</v>
      </c>
      <c r="B315" s="22">
        <v>320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</row>
    <row r="316" spans="1:11" ht="25.5">
      <c r="A316" s="21" t="s">
        <v>141</v>
      </c>
      <c r="B316" s="22">
        <v>330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</row>
    <row r="317" spans="1:11" ht="25.5">
      <c r="A317" s="21" t="s">
        <v>142</v>
      </c>
      <c r="B317" s="22">
        <v>340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</row>
    <row r="318" spans="1:11" ht="12.75">
      <c r="A318" s="21" t="s">
        <v>143</v>
      </c>
      <c r="B318" s="22">
        <v>500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</row>
    <row r="319" spans="1:11" ht="12.75">
      <c r="A319" s="21" t="s">
        <v>34</v>
      </c>
      <c r="B319" s="22"/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</row>
    <row r="320" spans="1:11" ht="25.5">
      <c r="A320" s="21" t="s">
        <v>144</v>
      </c>
      <c r="B320" s="22">
        <v>520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</row>
    <row r="321" spans="1:11" ht="25.5">
      <c r="A321" s="21" t="s">
        <v>145</v>
      </c>
      <c r="B321" s="22">
        <v>530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</row>
    <row r="322" spans="1:11" ht="25.5">
      <c r="A322" s="21" t="s">
        <v>147</v>
      </c>
      <c r="B322" s="22"/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</row>
    <row r="323" spans="1:11" ht="12.75">
      <c r="A323" s="21" t="s">
        <v>111</v>
      </c>
      <c r="B323" s="22"/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</row>
    <row r="324" spans="1:11" ht="25.5">
      <c r="A324" s="21" t="s">
        <v>112</v>
      </c>
      <c r="B324" s="22">
        <v>210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</row>
    <row r="325" spans="1:11" ht="12.75">
      <c r="A325" s="21" t="s">
        <v>34</v>
      </c>
      <c r="B325" s="22"/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</row>
    <row r="326" spans="1:11" ht="12.75">
      <c r="A326" s="21" t="s">
        <v>113</v>
      </c>
      <c r="B326" s="22">
        <v>211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</row>
    <row r="327" spans="1:11" ht="12.75">
      <c r="A327" s="21" t="s">
        <v>114</v>
      </c>
      <c r="B327" s="22">
        <v>212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</row>
    <row r="328" spans="1:11" ht="12.75">
      <c r="A328" s="21" t="s">
        <v>115</v>
      </c>
      <c r="B328" s="22">
        <v>213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</row>
    <row r="329" spans="1:11" ht="12.75">
      <c r="A329" s="21" t="s">
        <v>116</v>
      </c>
      <c r="B329" s="22">
        <v>220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</row>
    <row r="330" spans="1:11" ht="12.75">
      <c r="A330" s="21" t="s">
        <v>34</v>
      </c>
      <c r="B330" s="22"/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</row>
    <row r="331" spans="1:11" ht="12.75">
      <c r="A331" s="21" t="s">
        <v>117</v>
      </c>
      <c r="B331" s="22">
        <v>221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</row>
    <row r="332" spans="1:11" ht="12.75">
      <c r="A332" s="46" t="s">
        <v>118</v>
      </c>
      <c r="B332" s="35">
        <v>222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</row>
    <row r="333" spans="1:11" ht="12.75">
      <c r="A333" s="46"/>
      <c r="B333" s="35"/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</row>
    <row r="334" spans="1:11" ht="12.75">
      <c r="A334" s="21" t="s">
        <v>119</v>
      </c>
      <c r="B334" s="22">
        <v>223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</row>
    <row r="335" spans="1:11" ht="12.75">
      <c r="A335" s="21" t="s">
        <v>36</v>
      </c>
      <c r="B335" s="22"/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</row>
    <row r="336" spans="1:11" ht="12.75">
      <c r="A336" s="21" t="s">
        <v>120</v>
      </c>
      <c r="B336" s="22"/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</row>
    <row r="337" spans="1:11" ht="12.75">
      <c r="A337" s="21" t="s">
        <v>121</v>
      </c>
      <c r="B337" s="22"/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</row>
    <row r="338" spans="1:11" ht="12.75">
      <c r="A338" s="21" t="s">
        <v>122</v>
      </c>
      <c r="B338" s="22"/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</row>
    <row r="339" spans="1:11" ht="12.75">
      <c r="A339" s="21" t="s">
        <v>123</v>
      </c>
      <c r="B339" s="22"/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</row>
    <row r="340" spans="1:11" ht="12.75">
      <c r="A340" s="21" t="s">
        <v>124</v>
      </c>
      <c r="B340" s="22">
        <v>224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</row>
    <row r="341" spans="1:11" ht="12.75">
      <c r="A341" s="21" t="s">
        <v>125</v>
      </c>
      <c r="B341" s="22">
        <v>225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</row>
    <row r="342" spans="1:11" ht="12.75">
      <c r="A342" s="21" t="s">
        <v>126</v>
      </c>
      <c r="B342" s="22">
        <v>226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</row>
    <row r="343" spans="1:11" ht="25.5">
      <c r="A343" s="21" t="s">
        <v>127</v>
      </c>
      <c r="B343" s="22">
        <v>240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</row>
    <row r="344" spans="1:11" ht="12.75">
      <c r="A344" s="21" t="s">
        <v>34</v>
      </c>
      <c r="B344" s="22"/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</row>
    <row r="345" spans="1:11" ht="38.25">
      <c r="A345" s="21" t="s">
        <v>128</v>
      </c>
      <c r="B345" s="22">
        <v>241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</row>
    <row r="346" spans="1:11" ht="12.75">
      <c r="A346" s="21" t="s">
        <v>129</v>
      </c>
      <c r="B346" s="22">
        <v>260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</row>
    <row r="347" spans="1:11" ht="12.75">
      <c r="A347" s="21" t="s">
        <v>34</v>
      </c>
      <c r="B347" s="22"/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</row>
    <row r="348" spans="1:11" ht="12.75">
      <c r="A348" s="21" t="s">
        <v>130</v>
      </c>
      <c r="B348" s="22">
        <v>262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</row>
    <row r="349" spans="1:11" ht="38.25">
      <c r="A349" s="21" t="s">
        <v>131</v>
      </c>
      <c r="B349" s="22">
        <v>263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</row>
    <row r="350" spans="1:11" ht="12.75">
      <c r="A350" s="21" t="s">
        <v>132</v>
      </c>
      <c r="B350" s="22">
        <v>290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</row>
    <row r="351" spans="1:11" ht="12.75">
      <c r="A351" s="21" t="s">
        <v>36</v>
      </c>
      <c r="B351" s="22"/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</row>
    <row r="352" spans="1:11" ht="12.75">
      <c r="A352" s="21" t="s">
        <v>133</v>
      </c>
      <c r="B352" s="22"/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</row>
    <row r="353" spans="1:11" ht="12.75">
      <c r="A353" s="21" t="s">
        <v>134</v>
      </c>
      <c r="B353" s="22"/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</row>
    <row r="354" spans="1:11" ht="12.75">
      <c r="A354" s="21" t="s">
        <v>135</v>
      </c>
      <c r="B354" s="22"/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</row>
    <row r="355" spans="1:11" ht="12.75">
      <c r="A355" s="21" t="s">
        <v>136</v>
      </c>
      <c r="B355" s="22"/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</row>
    <row r="356" spans="1:11" ht="12.75">
      <c r="A356" s="21" t="s">
        <v>137</v>
      </c>
      <c r="B356" s="22"/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</row>
    <row r="357" spans="1:11" ht="12.75">
      <c r="A357" s="21" t="s">
        <v>138</v>
      </c>
      <c r="B357" s="22">
        <v>300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</row>
    <row r="358" spans="1:11" ht="12.75">
      <c r="A358" s="21" t="s">
        <v>34</v>
      </c>
      <c r="B358" s="22"/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</row>
    <row r="359" spans="1:11" ht="12.75">
      <c r="A359" s="21" t="s">
        <v>139</v>
      </c>
      <c r="B359" s="22">
        <v>310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</row>
    <row r="360" spans="1:11" ht="25.5">
      <c r="A360" s="21" t="s">
        <v>140</v>
      </c>
      <c r="B360" s="22">
        <v>320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</row>
    <row r="361" spans="1:11" ht="25.5">
      <c r="A361" s="21" t="s">
        <v>141</v>
      </c>
      <c r="B361" s="22">
        <v>330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</row>
    <row r="362" spans="1:11" ht="25.5">
      <c r="A362" s="21" t="s">
        <v>142</v>
      </c>
      <c r="B362" s="22">
        <v>340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</row>
    <row r="363" spans="1:11" ht="12.75">
      <c r="A363" s="21" t="s">
        <v>143</v>
      </c>
      <c r="B363" s="22">
        <v>500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</row>
    <row r="364" spans="1:11" ht="12.75">
      <c r="A364" s="21" t="s">
        <v>34</v>
      </c>
      <c r="B364" s="22"/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</row>
    <row r="365" spans="1:11" ht="25.5">
      <c r="A365" s="21" t="s">
        <v>144</v>
      </c>
      <c r="B365" s="22">
        <v>520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</row>
    <row r="366" spans="1:11" ht="25.5">
      <c r="A366" s="21" t="s">
        <v>145</v>
      </c>
      <c r="B366" s="22">
        <v>530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</row>
    <row r="367" spans="1:11" ht="76.5">
      <c r="A367" s="21" t="s">
        <v>148</v>
      </c>
      <c r="B367" s="22"/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</row>
    <row r="368" spans="1:11" ht="12.75">
      <c r="A368" s="21" t="s">
        <v>111</v>
      </c>
      <c r="B368" s="22"/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</row>
    <row r="369" spans="1:11" ht="25.5">
      <c r="A369" s="21" t="s">
        <v>112</v>
      </c>
      <c r="B369" s="22">
        <v>210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</row>
    <row r="370" spans="1:11" ht="12.75">
      <c r="A370" s="21" t="s">
        <v>34</v>
      </c>
      <c r="B370" s="22"/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</row>
    <row r="371" spans="1:11" ht="12.75">
      <c r="A371" s="21" t="s">
        <v>113</v>
      </c>
      <c r="B371" s="22">
        <v>211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</row>
    <row r="372" spans="1:11" ht="12.75">
      <c r="A372" s="21" t="s">
        <v>114</v>
      </c>
      <c r="B372" s="22">
        <v>212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</row>
    <row r="373" spans="1:11" ht="12.75">
      <c r="A373" s="21" t="s">
        <v>115</v>
      </c>
      <c r="B373" s="22">
        <v>213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</row>
    <row r="374" spans="1:11" ht="12.75">
      <c r="A374" s="21" t="s">
        <v>116</v>
      </c>
      <c r="B374" s="22">
        <v>220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</row>
    <row r="375" spans="1:11" ht="12.75">
      <c r="A375" s="21" t="s">
        <v>34</v>
      </c>
      <c r="B375" s="22"/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</row>
    <row r="376" spans="1:11" ht="12.75">
      <c r="A376" s="21" t="s">
        <v>117</v>
      </c>
      <c r="B376" s="22">
        <v>221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</row>
    <row r="377" spans="1:11" ht="12.75">
      <c r="A377" s="21" t="s">
        <v>118</v>
      </c>
      <c r="B377" s="22">
        <v>222</v>
      </c>
      <c r="C377" s="25">
        <v>0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</row>
    <row r="378" spans="1:11" ht="12.75">
      <c r="A378" s="21" t="s">
        <v>119</v>
      </c>
      <c r="B378" s="22">
        <v>223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</row>
    <row r="379" spans="1:11" ht="12.75">
      <c r="A379" s="21"/>
      <c r="B379" s="22"/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</row>
    <row r="380" spans="1:11" ht="12.75">
      <c r="A380" s="21" t="s">
        <v>120</v>
      </c>
      <c r="B380" s="22"/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</row>
    <row r="381" spans="1:11" ht="12.75">
      <c r="A381" s="21" t="s">
        <v>121</v>
      </c>
      <c r="B381" s="22"/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</row>
    <row r="382" spans="1:11" ht="12.75">
      <c r="A382" s="21" t="s">
        <v>122</v>
      </c>
      <c r="B382" s="22"/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</row>
    <row r="383" spans="1:11" ht="12.75">
      <c r="A383" s="21" t="s">
        <v>123</v>
      </c>
      <c r="B383" s="22"/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</row>
    <row r="384" spans="1:11" ht="12.75">
      <c r="A384" s="21" t="s">
        <v>124</v>
      </c>
      <c r="B384" s="22">
        <v>224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</row>
    <row r="385" spans="1:11" ht="12.75">
      <c r="A385" s="21" t="s">
        <v>125</v>
      </c>
      <c r="B385" s="22">
        <v>225</v>
      </c>
      <c r="C385" s="25">
        <v>0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</row>
    <row r="386" spans="1:11" ht="12.75">
      <c r="A386" s="21" t="s">
        <v>126</v>
      </c>
      <c r="B386" s="22">
        <v>226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</row>
    <row r="387" spans="1:11" ht="25.5">
      <c r="A387" s="21" t="s">
        <v>127</v>
      </c>
      <c r="B387" s="22">
        <v>240</v>
      </c>
      <c r="C387" s="25">
        <v>0</v>
      </c>
      <c r="D387" s="25">
        <v>0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</row>
    <row r="388" spans="1:11" ht="12.75">
      <c r="A388" s="21" t="s">
        <v>34</v>
      </c>
      <c r="B388" s="22"/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</row>
    <row r="389" spans="1:11" ht="38.25">
      <c r="A389" s="21" t="s">
        <v>128</v>
      </c>
      <c r="B389" s="22">
        <v>241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</row>
    <row r="390" spans="1:11" ht="12.75">
      <c r="A390" s="21" t="s">
        <v>129</v>
      </c>
      <c r="B390" s="22">
        <v>260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</row>
    <row r="391" spans="1:11" ht="12.75">
      <c r="A391" s="21" t="s">
        <v>34</v>
      </c>
      <c r="B391" s="22"/>
      <c r="C391" s="25">
        <v>0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</row>
    <row r="392" spans="1:11" ht="12.75">
      <c r="A392" s="21" t="s">
        <v>130</v>
      </c>
      <c r="B392" s="22">
        <v>262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</row>
    <row r="393" spans="1:11" ht="38.25">
      <c r="A393" s="21" t="s">
        <v>131</v>
      </c>
      <c r="B393" s="22">
        <v>263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</row>
    <row r="394" spans="1:11" ht="12.75">
      <c r="A394" s="21" t="s">
        <v>132</v>
      </c>
      <c r="B394" s="22">
        <v>290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</row>
    <row r="395" spans="1:11" ht="12.75">
      <c r="A395" s="21" t="s">
        <v>36</v>
      </c>
      <c r="B395" s="22"/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</row>
    <row r="396" spans="1:11" ht="12.75">
      <c r="A396" s="21" t="s">
        <v>133</v>
      </c>
      <c r="B396" s="22"/>
      <c r="C396" s="25">
        <v>0</v>
      </c>
      <c r="D396" s="25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</row>
    <row r="397" spans="1:11" ht="12.75">
      <c r="A397" s="21" t="s">
        <v>134</v>
      </c>
      <c r="B397" s="22"/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</row>
    <row r="398" spans="1:11" ht="12.75">
      <c r="A398" s="21" t="s">
        <v>135</v>
      </c>
      <c r="B398" s="22"/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</row>
    <row r="399" spans="1:11" ht="12.75">
      <c r="A399" s="21" t="s">
        <v>136</v>
      </c>
      <c r="B399" s="22"/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</row>
    <row r="400" spans="1:11" ht="12.75">
      <c r="A400" s="21" t="s">
        <v>137</v>
      </c>
      <c r="B400" s="22"/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</row>
    <row r="401" spans="1:11" ht="12.75">
      <c r="A401" s="21" t="s">
        <v>138</v>
      </c>
      <c r="B401" s="22">
        <v>300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</row>
    <row r="402" spans="1:11" ht="12.75">
      <c r="A402" s="21" t="s">
        <v>34</v>
      </c>
      <c r="B402" s="22"/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</row>
    <row r="403" spans="1:11" ht="12.75">
      <c r="A403" s="21" t="s">
        <v>139</v>
      </c>
      <c r="B403" s="22">
        <v>310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</row>
    <row r="404" spans="1:11" ht="25.5">
      <c r="A404" s="21" t="s">
        <v>140</v>
      </c>
      <c r="B404" s="22">
        <v>320</v>
      </c>
      <c r="C404" s="25">
        <v>0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</row>
    <row r="405" spans="1:11" ht="25.5">
      <c r="A405" s="21" t="s">
        <v>141</v>
      </c>
      <c r="B405" s="22">
        <v>330</v>
      </c>
      <c r="C405" s="25">
        <v>0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</row>
    <row r="406" spans="1:11" ht="25.5">
      <c r="A406" s="21" t="s">
        <v>142</v>
      </c>
      <c r="B406" s="22">
        <v>340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</row>
    <row r="407" spans="1:11" ht="12.75">
      <c r="A407" s="21" t="s">
        <v>143</v>
      </c>
      <c r="B407" s="22">
        <v>500</v>
      </c>
      <c r="C407" s="25">
        <v>0</v>
      </c>
      <c r="D407" s="25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</row>
    <row r="408" spans="1:11" ht="12.75">
      <c r="A408" s="21" t="s">
        <v>149</v>
      </c>
      <c r="B408" s="22"/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</row>
    <row r="409" spans="1:11" ht="25.5">
      <c r="A409" s="21" t="s">
        <v>144</v>
      </c>
      <c r="B409" s="22">
        <v>520</v>
      </c>
      <c r="C409" s="25">
        <v>0</v>
      </c>
      <c r="D409" s="25">
        <v>0</v>
      </c>
      <c r="E409" s="25">
        <v>0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</row>
    <row r="410" spans="1:11" ht="25.5">
      <c r="A410" s="21" t="s">
        <v>145</v>
      </c>
      <c r="B410" s="22">
        <v>530</v>
      </c>
      <c r="C410" s="25">
        <v>0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</row>
    <row r="411" spans="1:11" ht="25.5">
      <c r="A411" s="21" t="s">
        <v>150</v>
      </c>
      <c r="B411" s="22"/>
      <c r="C411" s="25">
        <f aca="true" t="shared" si="10" ref="C411:H411">C413+C418+C431</f>
        <v>36430</v>
      </c>
      <c r="D411" s="25">
        <f t="shared" si="10"/>
        <v>0</v>
      </c>
      <c r="E411" s="25">
        <f t="shared" si="10"/>
        <v>0</v>
      </c>
      <c r="F411" s="25">
        <f t="shared" si="10"/>
        <v>36430</v>
      </c>
      <c r="G411" s="25">
        <f t="shared" si="10"/>
        <v>0</v>
      </c>
      <c r="H411" s="25">
        <f t="shared" si="10"/>
        <v>0</v>
      </c>
      <c r="I411" s="25">
        <v>0</v>
      </c>
      <c r="J411" s="25">
        <v>0</v>
      </c>
      <c r="K411" s="25">
        <v>0</v>
      </c>
    </row>
    <row r="412" spans="1:11" ht="12.75">
      <c r="A412" s="21" t="s">
        <v>111</v>
      </c>
      <c r="B412" s="22"/>
      <c r="C412" s="25"/>
      <c r="D412" s="25"/>
      <c r="E412" s="25"/>
      <c r="F412" s="25"/>
      <c r="G412" s="25"/>
      <c r="H412" s="25"/>
      <c r="I412" s="25"/>
      <c r="J412" s="25"/>
      <c r="K412" s="25"/>
    </row>
    <row r="413" spans="1:11" ht="25.5">
      <c r="A413" s="21" t="s">
        <v>112</v>
      </c>
      <c r="B413" s="22">
        <v>210</v>
      </c>
      <c r="C413" s="25">
        <f>C415+C416+C417</f>
        <v>0</v>
      </c>
      <c r="D413" s="25">
        <v>0</v>
      </c>
      <c r="E413" s="25">
        <f>E415+E416+E417</f>
        <v>0</v>
      </c>
      <c r="F413" s="25">
        <f>F415+F416+F417</f>
        <v>0</v>
      </c>
      <c r="G413" s="25">
        <f>G415+G416+G417</f>
        <v>0</v>
      </c>
      <c r="H413" s="25">
        <f>H415+H416+H417</f>
        <v>0</v>
      </c>
      <c r="I413" s="25">
        <v>0</v>
      </c>
      <c r="J413" s="25">
        <v>0</v>
      </c>
      <c r="K413" s="25">
        <v>0</v>
      </c>
    </row>
    <row r="414" spans="1:11" ht="12.75">
      <c r="A414" s="21" t="s">
        <v>34</v>
      </c>
      <c r="B414" s="22"/>
      <c r="C414" s="25"/>
      <c r="D414" s="25"/>
      <c r="E414" s="25"/>
      <c r="F414" s="25"/>
      <c r="G414" s="25"/>
      <c r="H414" s="25"/>
      <c r="I414" s="25"/>
      <c r="J414" s="25"/>
      <c r="K414" s="25"/>
    </row>
    <row r="415" spans="1:11" ht="12.75">
      <c r="A415" s="21" t="s">
        <v>113</v>
      </c>
      <c r="B415" s="22">
        <v>211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</row>
    <row r="416" spans="1:11" ht="12.75">
      <c r="A416" s="21" t="s">
        <v>114</v>
      </c>
      <c r="B416" s="22">
        <v>212</v>
      </c>
      <c r="C416" s="25">
        <v>0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</row>
    <row r="417" spans="1:11" ht="12.75">
      <c r="A417" s="21" t="s">
        <v>115</v>
      </c>
      <c r="B417" s="22">
        <v>213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</row>
    <row r="418" spans="1:11" ht="12.75">
      <c r="A418" s="21" t="s">
        <v>116</v>
      </c>
      <c r="B418" s="22">
        <v>220</v>
      </c>
      <c r="C418" s="25">
        <f>C420+C422+C429+C430</f>
        <v>23920</v>
      </c>
      <c r="D418" s="25">
        <v>0</v>
      </c>
      <c r="E418" s="25">
        <f>E420+E422+E429+E430</f>
        <v>0</v>
      </c>
      <c r="F418" s="25">
        <f>F420+F422+F429+F430</f>
        <v>23920</v>
      </c>
      <c r="G418" s="25">
        <f>G420+G422+G429+G430</f>
        <v>0</v>
      </c>
      <c r="H418" s="25">
        <v>0</v>
      </c>
      <c r="I418" s="25">
        <v>0</v>
      </c>
      <c r="J418" s="25">
        <v>0</v>
      </c>
      <c r="K418" s="25">
        <v>0</v>
      </c>
    </row>
    <row r="419" spans="1:11" ht="12.75">
      <c r="A419" s="21" t="s">
        <v>34</v>
      </c>
      <c r="B419" s="22"/>
      <c r="C419" s="25"/>
      <c r="D419" s="25"/>
      <c r="E419" s="25"/>
      <c r="F419" s="25"/>
      <c r="G419" s="25"/>
      <c r="H419" s="25"/>
      <c r="I419" s="25"/>
      <c r="J419" s="25"/>
      <c r="K419" s="25"/>
    </row>
    <row r="420" spans="1:11" ht="12.75">
      <c r="A420" s="21" t="s">
        <v>117</v>
      </c>
      <c r="B420" s="22">
        <v>221</v>
      </c>
      <c r="C420" s="25">
        <v>0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</row>
    <row r="421" spans="1:11" ht="12.75">
      <c r="A421" s="21" t="s">
        <v>118</v>
      </c>
      <c r="B421" s="22">
        <v>222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</row>
    <row r="422" spans="1:11" ht="12.75">
      <c r="A422" s="21" t="s">
        <v>119</v>
      </c>
      <c r="B422" s="22">
        <v>223</v>
      </c>
      <c r="C422" s="25">
        <f>C424+C426+C427</f>
        <v>0</v>
      </c>
      <c r="D422" s="25">
        <v>0</v>
      </c>
      <c r="E422" s="25">
        <f>E424+E426+E427</f>
        <v>0</v>
      </c>
      <c r="F422" s="25">
        <f>F424+F426+F427</f>
        <v>0</v>
      </c>
      <c r="G422" s="25">
        <f>G424+G426+G427</f>
        <v>0</v>
      </c>
      <c r="H422" s="25">
        <f>H424+H426+H427</f>
        <v>0</v>
      </c>
      <c r="I422" s="25">
        <v>0</v>
      </c>
      <c r="J422" s="25">
        <v>0</v>
      </c>
      <c r="K422" s="25">
        <v>0</v>
      </c>
    </row>
    <row r="423" spans="1:11" ht="12.75">
      <c r="A423" s="21" t="s">
        <v>36</v>
      </c>
      <c r="B423" s="22"/>
      <c r="C423" s="25"/>
      <c r="D423" s="25"/>
      <c r="E423" s="25"/>
      <c r="F423" s="25"/>
      <c r="G423" s="25"/>
      <c r="H423" s="25"/>
      <c r="I423" s="25"/>
      <c r="J423" s="25"/>
      <c r="K423" s="25"/>
    </row>
    <row r="424" spans="1:11" ht="12.75">
      <c r="A424" s="21" t="s">
        <v>120</v>
      </c>
      <c r="B424" s="22"/>
      <c r="C424" s="25">
        <v>0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</row>
    <row r="425" spans="1:11" ht="12.75">
      <c r="A425" s="21" t="s">
        <v>121</v>
      </c>
      <c r="B425" s="22"/>
      <c r="C425" s="25">
        <v>0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</row>
    <row r="426" spans="1:11" ht="12.75">
      <c r="A426" s="21" t="s">
        <v>122</v>
      </c>
      <c r="B426" s="22"/>
      <c r="C426" s="25">
        <v>0</v>
      </c>
      <c r="D426" s="25">
        <v>0</v>
      </c>
      <c r="E426" s="25">
        <v>0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</row>
    <row r="427" spans="1:11" ht="12.75">
      <c r="A427" s="21" t="s">
        <v>123</v>
      </c>
      <c r="B427" s="22"/>
      <c r="C427" s="25">
        <v>0</v>
      </c>
      <c r="D427" s="25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</row>
    <row r="428" spans="1:11" ht="12.75">
      <c r="A428" s="21" t="s">
        <v>124</v>
      </c>
      <c r="B428" s="22">
        <v>224</v>
      </c>
      <c r="C428" s="25">
        <v>0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</row>
    <row r="429" spans="1:11" ht="12.75">
      <c r="A429" s="21" t="s">
        <v>125</v>
      </c>
      <c r="B429" s="22">
        <v>225</v>
      </c>
      <c r="C429" s="25">
        <v>0</v>
      </c>
      <c r="D429" s="25">
        <v>0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</row>
    <row r="430" spans="1:11" ht="12.75">
      <c r="A430" s="21" t="s">
        <v>126</v>
      </c>
      <c r="B430" s="22">
        <v>226</v>
      </c>
      <c r="C430" s="25">
        <v>23920</v>
      </c>
      <c r="D430" s="25">
        <v>0</v>
      </c>
      <c r="E430" s="25">
        <v>0</v>
      </c>
      <c r="F430" s="25">
        <v>23920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</row>
    <row r="431" spans="1:11" ht="12.75">
      <c r="A431" s="21" t="s">
        <v>138</v>
      </c>
      <c r="B431" s="22">
        <v>300</v>
      </c>
      <c r="C431" s="25">
        <f>C433+C434</f>
        <v>12510</v>
      </c>
      <c r="D431" s="25">
        <v>0</v>
      </c>
      <c r="E431" s="25">
        <v>0</v>
      </c>
      <c r="F431" s="25">
        <f>F433+F434</f>
        <v>12510</v>
      </c>
      <c r="G431" s="25">
        <f>G433+G434</f>
        <v>0</v>
      </c>
      <c r="H431" s="25">
        <v>0</v>
      </c>
      <c r="I431" s="25">
        <v>0</v>
      </c>
      <c r="J431" s="25">
        <v>0</v>
      </c>
      <c r="K431" s="25">
        <v>0</v>
      </c>
    </row>
    <row r="432" spans="1:11" ht="12.75">
      <c r="A432" s="21" t="s">
        <v>34</v>
      </c>
      <c r="B432" s="22"/>
      <c r="C432" s="25"/>
      <c r="D432" s="25"/>
      <c r="E432" s="25"/>
      <c r="F432" s="25"/>
      <c r="G432" s="25"/>
      <c r="H432" s="25"/>
      <c r="I432" s="25"/>
      <c r="J432" s="25"/>
      <c r="K432" s="25"/>
    </row>
    <row r="433" spans="1:11" ht="12.75">
      <c r="A433" s="21" t="s">
        <v>139</v>
      </c>
      <c r="B433" s="22">
        <v>310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</row>
    <row r="434" spans="1:11" ht="25.5">
      <c r="A434" s="21" t="s">
        <v>142</v>
      </c>
      <c r="B434" s="22">
        <v>340</v>
      </c>
      <c r="C434" s="25">
        <v>12510</v>
      </c>
      <c r="D434" s="25">
        <v>0</v>
      </c>
      <c r="E434" s="25">
        <v>0</v>
      </c>
      <c r="F434" s="25">
        <v>12510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</row>
    <row r="435" spans="1:11" ht="25.5">
      <c r="A435" s="21" t="s">
        <v>127</v>
      </c>
      <c r="B435" s="22">
        <v>240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</row>
    <row r="436" spans="1:11" ht="12.75">
      <c r="A436" s="21" t="s">
        <v>34</v>
      </c>
      <c r="B436" s="22"/>
      <c r="C436" s="25"/>
      <c r="D436" s="25"/>
      <c r="E436" s="25"/>
      <c r="F436" s="25"/>
      <c r="G436" s="25"/>
      <c r="H436" s="25"/>
      <c r="I436" s="25"/>
      <c r="J436" s="25"/>
      <c r="K436" s="25"/>
    </row>
    <row r="437" spans="1:11" ht="38.25">
      <c r="A437" s="21" t="s">
        <v>128</v>
      </c>
      <c r="B437" s="22">
        <v>241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</row>
    <row r="438" spans="1:11" ht="12.75">
      <c r="A438" s="21" t="s">
        <v>129</v>
      </c>
      <c r="B438" s="22">
        <v>260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</row>
    <row r="439" spans="1:11" ht="12.75">
      <c r="A439" s="21" t="s">
        <v>34</v>
      </c>
      <c r="B439" s="22"/>
      <c r="C439" s="25"/>
      <c r="D439" s="25"/>
      <c r="E439" s="25"/>
      <c r="F439" s="25"/>
      <c r="G439" s="25"/>
      <c r="H439" s="25"/>
      <c r="I439" s="25"/>
      <c r="J439" s="25"/>
      <c r="K439" s="25"/>
    </row>
    <row r="440" spans="1:11" ht="12.75">
      <c r="A440" s="21" t="s">
        <v>130</v>
      </c>
      <c r="B440" s="22">
        <v>262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</row>
    <row r="441" spans="1:11" ht="38.25">
      <c r="A441" s="21" t="s">
        <v>131</v>
      </c>
      <c r="B441" s="22">
        <v>263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</row>
    <row r="442" spans="1:11" ht="12.75">
      <c r="A442" s="21" t="s">
        <v>132</v>
      </c>
      <c r="B442" s="22">
        <v>290</v>
      </c>
      <c r="C442" s="25">
        <v>0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</row>
    <row r="443" spans="1:11" ht="12.75">
      <c r="A443" s="21" t="s">
        <v>36</v>
      </c>
      <c r="B443" s="22"/>
      <c r="C443" s="25"/>
      <c r="D443" s="25"/>
      <c r="E443" s="25"/>
      <c r="F443" s="25"/>
      <c r="G443" s="25"/>
      <c r="H443" s="25"/>
      <c r="I443" s="25"/>
      <c r="J443" s="25"/>
      <c r="K443" s="25"/>
    </row>
    <row r="444" spans="1:11" ht="12.75">
      <c r="A444" s="21" t="s">
        <v>133</v>
      </c>
      <c r="B444" s="22"/>
      <c r="C444" s="25">
        <v>0</v>
      </c>
      <c r="D444" s="25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</row>
    <row r="445" spans="1:11" ht="12.75">
      <c r="A445" s="21" t="s">
        <v>134</v>
      </c>
      <c r="B445" s="22"/>
      <c r="C445" s="25">
        <v>0</v>
      </c>
      <c r="D445" s="25">
        <v>0</v>
      </c>
      <c r="E445" s="25">
        <v>0</v>
      </c>
      <c r="F445" s="25">
        <v>0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</row>
    <row r="446" spans="1:11" ht="12.75">
      <c r="A446" s="21" t="s">
        <v>135</v>
      </c>
      <c r="B446" s="22"/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</row>
    <row r="447" spans="1:11" ht="12.75">
      <c r="A447" s="21" t="s">
        <v>136</v>
      </c>
      <c r="B447" s="22"/>
      <c r="C447" s="25">
        <v>0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</row>
    <row r="448" spans="1:11" ht="12.75">
      <c r="A448" s="21" t="s">
        <v>137</v>
      </c>
      <c r="B448" s="22"/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</row>
    <row r="449" spans="1:11" ht="12.75">
      <c r="A449" s="21" t="s">
        <v>138</v>
      </c>
      <c r="B449" s="22">
        <v>300</v>
      </c>
      <c r="C449" s="25">
        <v>0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</row>
    <row r="450" spans="1:11" ht="12.75">
      <c r="A450" s="21" t="s">
        <v>34</v>
      </c>
      <c r="B450" s="22"/>
      <c r="C450" s="25"/>
      <c r="D450" s="25"/>
      <c r="E450" s="25"/>
      <c r="F450" s="25"/>
      <c r="G450" s="25"/>
      <c r="H450" s="25"/>
      <c r="I450" s="25"/>
      <c r="J450" s="25"/>
      <c r="K450" s="25"/>
    </row>
    <row r="451" spans="1:11" ht="12.75">
      <c r="A451" s="21" t="s">
        <v>139</v>
      </c>
      <c r="B451" s="22">
        <v>310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</row>
    <row r="452" spans="1:11" ht="25.5">
      <c r="A452" s="21" t="s">
        <v>140</v>
      </c>
      <c r="B452" s="22">
        <v>320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</row>
    <row r="453" spans="1:11" ht="25.5">
      <c r="A453" s="21" t="s">
        <v>141</v>
      </c>
      <c r="B453" s="22">
        <v>330</v>
      </c>
      <c r="C453" s="25">
        <v>0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</row>
    <row r="454" spans="1:11" ht="25.5">
      <c r="A454" s="21" t="s">
        <v>142</v>
      </c>
      <c r="B454" s="22">
        <v>340</v>
      </c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</row>
    <row r="455" spans="1:11" ht="12.75">
      <c r="A455" s="21" t="s">
        <v>143</v>
      </c>
      <c r="B455" s="22">
        <v>500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</row>
    <row r="456" spans="1:11" ht="12.75">
      <c r="A456" s="21" t="s">
        <v>34</v>
      </c>
      <c r="B456" s="22"/>
      <c r="C456" s="25"/>
      <c r="D456" s="25"/>
      <c r="E456" s="25"/>
      <c r="F456" s="25"/>
      <c r="G456" s="25"/>
      <c r="H456" s="25"/>
      <c r="I456" s="25">
        <v>0</v>
      </c>
      <c r="J456" s="25">
        <v>0</v>
      </c>
      <c r="K456" s="25">
        <v>0</v>
      </c>
    </row>
    <row r="457" spans="1:11" ht="25.5">
      <c r="A457" s="21" t="s">
        <v>144</v>
      </c>
      <c r="B457" s="22">
        <v>520</v>
      </c>
      <c r="C457" s="25">
        <v>0</v>
      </c>
      <c r="D457" s="25">
        <v>0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</row>
    <row r="458" spans="1:11" ht="25.5">
      <c r="A458" s="21" t="s">
        <v>145</v>
      </c>
      <c r="B458" s="22">
        <v>530</v>
      </c>
      <c r="C458" s="25">
        <v>0</v>
      </c>
      <c r="D458" s="25">
        <v>0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</row>
    <row r="459" ht="12.75">
      <c r="D459" s="29"/>
    </row>
    <row r="460" ht="13.5" thickBot="1">
      <c r="D460" s="29"/>
    </row>
    <row r="461" spans="1:7" ht="12.75">
      <c r="A461" s="36"/>
      <c r="B461" s="36"/>
      <c r="C461" s="36"/>
      <c r="D461" s="36"/>
      <c r="E461" s="36"/>
      <c r="F461" s="36"/>
      <c r="G461" s="36"/>
    </row>
    <row r="462" spans="1:7" ht="12.75">
      <c r="A462" s="33"/>
      <c r="B462" s="33"/>
      <c r="C462" s="33"/>
      <c r="D462" s="33"/>
      <c r="E462" s="33"/>
      <c r="F462" s="33"/>
      <c r="G462" s="37"/>
    </row>
    <row r="463" spans="1:7" ht="12.75">
      <c r="A463" s="33"/>
      <c r="B463" s="33"/>
      <c r="C463" s="33"/>
      <c r="D463" s="33"/>
      <c r="E463" s="33"/>
      <c r="F463" s="33"/>
      <c r="G463" s="37"/>
    </row>
    <row r="464" spans="1:7" ht="12.75">
      <c r="A464" s="33" t="s">
        <v>151</v>
      </c>
      <c r="B464" s="33"/>
      <c r="C464" s="33"/>
      <c r="D464" s="33"/>
      <c r="E464" s="33"/>
      <c r="F464" s="33"/>
      <c r="G464" s="37"/>
    </row>
    <row r="465" spans="1:7" ht="12.75">
      <c r="A465" s="33" t="s">
        <v>152</v>
      </c>
      <c r="B465" s="33"/>
      <c r="C465" s="33"/>
      <c r="D465" s="33" t="s">
        <v>186</v>
      </c>
      <c r="E465" s="33"/>
      <c r="F465" s="33"/>
      <c r="G465" s="33"/>
    </row>
    <row r="466" spans="1:7" ht="12.75">
      <c r="A466" s="33"/>
      <c r="B466" s="33"/>
      <c r="C466" s="33"/>
      <c r="D466" s="30"/>
      <c r="E466" s="5" t="s">
        <v>5</v>
      </c>
      <c r="F466" s="34" t="s">
        <v>6</v>
      </c>
      <c r="G466" s="34"/>
    </row>
    <row r="467" spans="1:7" ht="12.75">
      <c r="A467" s="33" t="s">
        <v>153</v>
      </c>
      <c r="B467" s="33"/>
      <c r="C467" s="33"/>
      <c r="D467" s="33"/>
      <c r="E467" s="33"/>
      <c r="F467" s="33"/>
      <c r="G467" s="33"/>
    </row>
    <row r="468" spans="1:7" ht="12.75">
      <c r="A468" s="33" t="s">
        <v>154</v>
      </c>
      <c r="B468" s="33"/>
      <c r="C468" s="33"/>
      <c r="D468" s="33"/>
      <c r="E468" s="33"/>
      <c r="F468" s="33"/>
      <c r="G468" s="33"/>
    </row>
    <row r="469" spans="1:7" ht="12.75">
      <c r="A469" s="5"/>
      <c r="B469" s="5"/>
      <c r="C469" s="5"/>
      <c r="D469" s="27"/>
      <c r="E469" s="5" t="s">
        <v>5</v>
      </c>
      <c r="F469" s="34" t="s">
        <v>6</v>
      </c>
      <c r="G469" s="34"/>
    </row>
    <row r="470" spans="1:7" ht="12.75">
      <c r="A470" s="33" t="s">
        <v>155</v>
      </c>
      <c r="B470" s="33"/>
      <c r="C470" s="33"/>
      <c r="D470" s="33"/>
      <c r="E470" s="33"/>
      <c r="F470" s="33"/>
      <c r="G470" s="33"/>
    </row>
    <row r="471" spans="1:7" ht="12.75">
      <c r="A471" s="33" t="s">
        <v>182</v>
      </c>
      <c r="B471" s="33"/>
      <c r="C471" s="33"/>
      <c r="D471" s="33"/>
      <c r="E471" s="33"/>
      <c r="F471" s="33"/>
      <c r="G471" s="33"/>
    </row>
    <row r="472" spans="1:7" ht="12.75">
      <c r="A472" s="4"/>
      <c r="B472" s="4"/>
      <c r="C472" s="4"/>
      <c r="D472" s="27"/>
      <c r="E472" s="5" t="s">
        <v>5</v>
      </c>
      <c r="F472" s="34" t="s">
        <v>6</v>
      </c>
      <c r="G472" s="34"/>
    </row>
    <row r="473" spans="1:7" ht="12.75">
      <c r="A473" s="33" t="s">
        <v>156</v>
      </c>
      <c r="B473" s="33"/>
      <c r="C473" s="33"/>
      <c r="D473" s="33"/>
      <c r="E473" s="33"/>
      <c r="F473" s="33"/>
      <c r="G473" s="33"/>
    </row>
    <row r="474" spans="1:7" ht="12.75">
      <c r="A474" s="33" t="s">
        <v>183</v>
      </c>
      <c r="B474" s="33"/>
      <c r="C474" s="33"/>
      <c r="D474" s="33"/>
      <c r="E474" s="33"/>
      <c r="F474" s="33"/>
      <c r="G474" s="33"/>
    </row>
    <row r="475" spans="1:7" ht="12.75">
      <c r="A475" s="33"/>
      <c r="B475" s="33"/>
      <c r="C475" s="33"/>
      <c r="D475" s="38"/>
      <c r="E475" s="34" t="s">
        <v>5</v>
      </c>
      <c r="F475" s="34" t="s">
        <v>6</v>
      </c>
      <c r="G475" s="34"/>
    </row>
    <row r="476" spans="1:7" ht="12.75">
      <c r="A476" s="33" t="s">
        <v>181</v>
      </c>
      <c r="B476" s="33"/>
      <c r="C476" s="33"/>
      <c r="D476" s="38"/>
      <c r="E476" s="34"/>
      <c r="F476" s="34"/>
      <c r="G476" s="34"/>
    </row>
    <row r="477" spans="1:7" ht="12.75">
      <c r="A477" s="6"/>
      <c r="B477" s="4"/>
      <c r="C477" s="4"/>
      <c r="D477" s="27"/>
      <c r="E477" s="4"/>
      <c r="F477" s="4"/>
      <c r="G477" s="4"/>
    </row>
    <row r="478" spans="1:7" ht="12.75">
      <c r="A478" s="33" t="s">
        <v>185</v>
      </c>
      <c r="B478" s="33"/>
      <c r="C478" s="33"/>
      <c r="D478" s="33"/>
      <c r="E478" s="4"/>
      <c r="F478" s="4"/>
      <c r="G478" s="4"/>
    </row>
  </sheetData>
  <sheetProtection/>
  <mergeCells count="110">
    <mergeCell ref="D13:E13"/>
    <mergeCell ref="F13:H13"/>
    <mergeCell ref="F10:H10"/>
    <mergeCell ref="F11:H11"/>
    <mergeCell ref="I10:I11"/>
    <mergeCell ref="D12:E12"/>
    <mergeCell ref="G12:H12"/>
    <mergeCell ref="A10:A11"/>
    <mergeCell ref="B10:B11"/>
    <mergeCell ref="C10:C11"/>
    <mergeCell ref="D10:E11"/>
    <mergeCell ref="I23:I24"/>
    <mergeCell ref="E19:F19"/>
    <mergeCell ref="G19:H19"/>
    <mergeCell ref="E20:F20"/>
    <mergeCell ref="G20:H20"/>
    <mergeCell ref="E21:F21"/>
    <mergeCell ref="G21:H21"/>
    <mergeCell ref="A15:H15"/>
    <mergeCell ref="A16:H16"/>
    <mergeCell ref="A17:H17"/>
    <mergeCell ref="I14:I17"/>
    <mergeCell ref="A14:H14"/>
    <mergeCell ref="A28:C28"/>
    <mergeCell ref="E28:F28"/>
    <mergeCell ref="G28:H28"/>
    <mergeCell ref="A18:D18"/>
    <mergeCell ref="E18:F18"/>
    <mergeCell ref="G18:H18"/>
    <mergeCell ref="A25:H26"/>
    <mergeCell ref="A41:E41"/>
    <mergeCell ref="A42:E42"/>
    <mergeCell ref="E22:F22"/>
    <mergeCell ref="G22:H22"/>
    <mergeCell ref="A23:F23"/>
    <mergeCell ref="A24:F24"/>
    <mergeCell ref="G23:H24"/>
    <mergeCell ref="A38:E38"/>
    <mergeCell ref="A39:E39"/>
    <mergeCell ref="A27:H27"/>
    <mergeCell ref="A31:H31"/>
    <mergeCell ref="A34:E34"/>
    <mergeCell ref="A35:D35"/>
    <mergeCell ref="A29:H29"/>
    <mergeCell ref="A50:E50"/>
    <mergeCell ref="A51:E51"/>
    <mergeCell ref="A36:D36"/>
    <mergeCell ref="A37:E37"/>
    <mergeCell ref="A40:E40"/>
    <mergeCell ref="A43:E43"/>
    <mergeCell ref="A44:D44"/>
    <mergeCell ref="A45:D45"/>
    <mergeCell ref="E44:E45"/>
    <mergeCell ref="A46:E46"/>
    <mergeCell ref="A47:E47"/>
    <mergeCell ref="A48:E48"/>
    <mergeCell ref="A49:E49"/>
    <mergeCell ref="F7:G7"/>
    <mergeCell ref="D7:E7"/>
    <mergeCell ref="F9:H9"/>
    <mergeCell ref="D9:E9"/>
    <mergeCell ref="F8:G8"/>
    <mergeCell ref="D8:E8"/>
    <mergeCell ref="A30:H30"/>
    <mergeCell ref="A332:A333"/>
    <mergeCell ref="A182:A184"/>
    <mergeCell ref="B182:B184"/>
    <mergeCell ref="C182:E183"/>
    <mergeCell ref="F182:K182"/>
    <mergeCell ref="F183:H183"/>
    <mergeCell ref="I183:K183"/>
    <mergeCell ref="A181:K181"/>
    <mergeCell ref="B114:B115"/>
    <mergeCell ref="C114:C115"/>
    <mergeCell ref="D114:D115"/>
    <mergeCell ref="A95:D95"/>
    <mergeCell ref="A96:A97"/>
    <mergeCell ref="B96:D96"/>
    <mergeCell ref="A61:E61"/>
    <mergeCell ref="A62:E63"/>
    <mergeCell ref="A52:E52"/>
    <mergeCell ref="A53:E53"/>
    <mergeCell ref="A59:E59"/>
    <mergeCell ref="A60:E60"/>
    <mergeCell ref="A54:E54"/>
    <mergeCell ref="A55:E55"/>
    <mergeCell ref="A474:G474"/>
    <mergeCell ref="A475:C475"/>
    <mergeCell ref="D475:D476"/>
    <mergeCell ref="E475:E476"/>
    <mergeCell ref="F475:G476"/>
    <mergeCell ref="A476:C476"/>
    <mergeCell ref="A478:D478"/>
    <mergeCell ref="B332:B333"/>
    <mergeCell ref="A461:F461"/>
    <mergeCell ref="G461:G464"/>
    <mergeCell ref="A462:F462"/>
    <mergeCell ref="A463:F463"/>
    <mergeCell ref="A464:F464"/>
    <mergeCell ref="A465:C465"/>
    <mergeCell ref="D465:G465"/>
    <mergeCell ref="A466:C466"/>
    <mergeCell ref="F466:G466"/>
    <mergeCell ref="A467:G467"/>
    <mergeCell ref="A468:G468"/>
    <mergeCell ref="F469:G469"/>
    <mergeCell ref="A470:G470"/>
    <mergeCell ref="A471:G471"/>
    <mergeCell ref="F472:G472"/>
    <mergeCell ref="A473:G47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2012-10-11T04:38:13Z</cp:lastPrinted>
  <dcterms:created xsi:type="dcterms:W3CDTF">2006-09-28T05:33:49Z</dcterms:created>
  <dcterms:modified xsi:type="dcterms:W3CDTF">2012-10-11T04:45:27Z</dcterms:modified>
  <cp:category/>
  <cp:version/>
  <cp:contentType/>
  <cp:contentStatus/>
</cp:coreProperties>
</file>